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'Лист1'!$A:$B</definedName>
    <definedName name="_xlnm.Print_Area" localSheetId="0">'Лист1'!$A$1:$AF$22</definedName>
  </definedNames>
  <calcPr fullCalcOnLoad="1"/>
</workbook>
</file>

<file path=xl/sharedStrings.xml><?xml version="1.0" encoding="utf-8"?>
<sst xmlns="http://schemas.openxmlformats.org/spreadsheetml/2006/main" count="85" uniqueCount="73">
  <si>
    <t>Спеціальний фонд</t>
  </si>
  <si>
    <t>Ленінський</t>
  </si>
  <si>
    <t>Хортицький</t>
  </si>
  <si>
    <t>Орджонікідзевський</t>
  </si>
  <si>
    <t>Жовтневий</t>
  </si>
  <si>
    <t>Шевченківський</t>
  </si>
  <si>
    <t>Заводський</t>
  </si>
  <si>
    <t>Комунарський</t>
  </si>
  <si>
    <t>Кошти, що передаються до державного бюджету з бюджету Автономної Республіки Крим, обласних і районних бюджетів, міських (міст Києва і Севастополя, міст республіканського значення Автономної Республіки Крим та міст обласного значення) бюджетів</t>
  </si>
  <si>
    <t>Інші дотації</t>
  </si>
  <si>
    <t>ВСЬОГО</t>
  </si>
  <si>
    <t xml:space="preserve">Субвенція на утримання об'єктів спільного користування чи ліквідацію негативних наслідків діяльності об'єктів спільного користування </t>
  </si>
  <si>
    <t>Субвенція з державного бюджету на будівництво автотранспортної магістралі через річку Дніпро у м.Запоріжжя</t>
  </si>
  <si>
    <t>Субвенція державному бюджету на виконання програм соціально-економічного та культурного розвитку регіонів</t>
  </si>
  <si>
    <t>Субвенція з державного бюджету на придбання вагонів для комунального електротранспорту (тролейбусів, трамваїв)</t>
  </si>
  <si>
    <t>Інші субвенції</t>
  </si>
  <si>
    <t>Субвенція з державного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</si>
  <si>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Субвенція з державного бюджету на будівництво і придбання житла військовослужбовцям та особам рядового і начальницького складу, звільненим у запас або відставку за станом здоров'я, віком, вислугою років та у зв'язку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</si>
  <si>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Секретар ради</t>
  </si>
  <si>
    <t>Ю.В.Каптюх</t>
  </si>
  <si>
    <t>Код бюджету</t>
  </si>
  <si>
    <t>Найменування АТО</t>
  </si>
  <si>
    <t>41020900</t>
  </si>
  <si>
    <t>41030600</t>
  </si>
  <si>
    <t>41030800</t>
  </si>
  <si>
    <t>41030900</t>
  </si>
  <si>
    <t>41031000</t>
  </si>
  <si>
    <t>41032300</t>
  </si>
  <si>
    <t>41032700</t>
  </si>
  <si>
    <t>41035800</t>
  </si>
  <si>
    <t>41037100</t>
  </si>
  <si>
    <t>41030300</t>
  </si>
  <si>
    <t>КБК</t>
  </si>
  <si>
    <t>сума</t>
  </si>
  <si>
    <t>щоденний норматив відрахувань</t>
  </si>
  <si>
    <t>250344</t>
  </si>
  <si>
    <t xml:space="preserve">Субвенція з державного бюджету на надання  пільг та житлових субсидій населенню на оплату  електроенергії, природного газу, послуг тепло-,  водопостачання і водовідведення, квартирної плати, вивезення побутового сміття та рідких нечистот </t>
  </si>
  <si>
    <t>Субвенція з державного бюджету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 водопостачання і водовідведення, квартирної плати, вивезення побутового сміття та рідких нечистот) та компенсацію за пільговий проїзд окремих категорій громадян</t>
  </si>
  <si>
    <t xml:space="preserve">Субвенція з державного бюджету на надання  пільг та житлових субсидій населенню на придбання твердого та рідкого пічного побутового палива і скрапленого газу </t>
  </si>
  <si>
    <t>Дотаціі вирівнювання, що передаються з районних та міських (міст Києва і Севастополя, міст республіканського і обласного значення) бюджетів</t>
  </si>
  <si>
    <t>Додаткова дотація з державного бюджету на вирівнювання фінансової забезпеченості місцевих бюджетів</t>
  </si>
  <si>
    <t xml:space="preserve">Субвенція з державного бюджету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</si>
  <si>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>Субвенція на виконання власних повноважень територіальних громад сіл, селищ, міст та їх об'єднань</t>
  </si>
  <si>
    <t>41020600</t>
  </si>
  <si>
    <t>41030700</t>
  </si>
  <si>
    <t>41035000</t>
  </si>
  <si>
    <t>41030500</t>
  </si>
  <si>
    <t>держ.б.</t>
  </si>
  <si>
    <t>Субвенція з державного бюджету на соціально-економічний розвиток</t>
  </si>
  <si>
    <t>410338</t>
  </si>
  <si>
    <t>250380</t>
  </si>
  <si>
    <t>41034300</t>
  </si>
  <si>
    <t>Субвенція з державного бюджету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котелень, будівництво газопроводів і газиффікацію населених пунктів</t>
  </si>
  <si>
    <t>41034900</t>
  </si>
  <si>
    <t>Додаткова дотація з державного бюджету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t>
  </si>
  <si>
    <t>41021000</t>
  </si>
  <si>
    <t>41036600</t>
  </si>
  <si>
    <t>Інша субвенція</t>
  </si>
  <si>
    <t xml:space="preserve">Субвенція з державного бюджету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 </t>
  </si>
  <si>
    <t>Разом</t>
  </si>
  <si>
    <t>Загальний фонд</t>
  </si>
  <si>
    <t>Субвенція з державного бюджету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</t>
  </si>
  <si>
    <t>Субвенція з державного бюджету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звя’зку з невідповідністю фактичної вартості теплової енергії, послуг з водопостачання та водовідведення тарифам, що затверджувалися або погоджувалися органами державної влади чи органами місцевого самоврядування</t>
  </si>
  <si>
    <t>Міжбюджетні трансферти</t>
  </si>
  <si>
    <t>Державний бюджет України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</si>
  <si>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</si>
  <si>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    Додаток 4</t>
  </si>
  <si>
    <t xml:space="preserve">     до рішення міської ради</t>
  </si>
  <si>
    <t>(грн.)</t>
  </si>
  <si>
    <t>Показники міжбюджетних трансфертів між бюджетом м.Запоріжжя та іншими бюджетами на 2012 рік</t>
  </si>
  <si>
    <t>Секретар міської ради</t>
  </si>
  <si>
    <t>Р.О.Таран</t>
  </si>
  <si>
    <r>
      <t xml:space="preserve">    </t>
    </r>
    <r>
      <rPr>
        <b/>
        <u val="single"/>
        <sz val="14"/>
        <rFont val="Times New Roman"/>
        <family val="1"/>
      </rPr>
      <t>25.07.2012 № 7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</si>
</sst>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"/>
    <numFmt numFmtId="185" formatCode="0.000000"/>
    <numFmt numFmtId="186" formatCode="0.00000"/>
    <numFmt numFmtId="187" formatCode="0.0000"/>
    <numFmt numFmtId="188" formatCode="0.0"/>
    <numFmt numFmtId="189" formatCode="0.000"/>
  </numFmts>
  <fonts count="49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3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5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4"/>
      <name val="Arial"/>
      <family val="0"/>
    </font>
    <font>
      <sz val="14"/>
      <color indexed="9"/>
      <name val="Arial"/>
      <family val="2"/>
    </font>
    <font>
      <sz val="20"/>
      <name val="Times New Roman"/>
      <family val="1"/>
    </font>
    <font>
      <sz val="22"/>
      <name val="Times New Roman"/>
      <family val="1"/>
    </font>
    <font>
      <sz val="14"/>
      <name val="Arial Cyr"/>
      <family val="2"/>
    </font>
    <font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1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2" applyNumberFormat="0" applyAlignment="0" applyProtection="0"/>
    <xf numFmtId="0" fontId="40" fillId="24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5" borderId="7" applyNumberFormat="0" applyAlignment="0" applyProtection="0"/>
    <xf numFmtId="0" fontId="28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29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0" xfId="0" applyFont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9" fillId="0" borderId="14" xfId="0" applyFont="1" applyFill="1" applyBorder="1" applyAlignment="1">
      <alignment horizontal="right" vertical="center"/>
    </xf>
    <xf numFmtId="1" fontId="4" fillId="0" borderId="11" xfId="0" applyNumberFormat="1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 wrapText="1"/>
    </xf>
    <xf numFmtId="189" fontId="16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189" fontId="15" fillId="0" borderId="0" xfId="0" applyNumberFormat="1" applyFont="1" applyBorder="1" applyAlignment="1">
      <alignment/>
    </xf>
    <xf numFmtId="0" fontId="12" fillId="0" borderId="0" xfId="0" applyFont="1" applyAlignment="1">
      <alignment wrapText="1"/>
    </xf>
    <xf numFmtId="189" fontId="12" fillId="0" borderId="0" xfId="0" applyNumberFormat="1" applyFont="1" applyBorder="1" applyAlignment="1">
      <alignment/>
    </xf>
    <xf numFmtId="0" fontId="15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істо"/>
    </sheetNames>
    <sheetDataSet>
      <sheetData sheetId="1">
        <row r="372">
          <cell r="F372">
            <v>198704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0"/>
  <sheetViews>
    <sheetView tabSelected="1" view="pageBreakPreview" zoomScaleSheetLayoutView="100" zoomScalePageLayoutView="0" workbookViewId="0" topLeftCell="A1">
      <selection activeCell="V3" sqref="V3"/>
    </sheetView>
  </sheetViews>
  <sheetFormatPr defaultColWidth="9.140625" defaultRowHeight="12.75"/>
  <cols>
    <col min="1" max="1" width="9.8515625" style="0" customWidth="1"/>
    <col min="2" max="2" width="32.140625" style="0" customWidth="1"/>
    <col min="3" max="3" width="30.140625" style="0" customWidth="1"/>
    <col min="4" max="4" width="14.140625" style="0" hidden="1" customWidth="1"/>
    <col min="5" max="5" width="15.140625" style="0" hidden="1" customWidth="1"/>
    <col min="6" max="7" width="12.00390625" style="0" hidden="1" customWidth="1"/>
    <col min="8" max="8" width="16.7109375" style="0" hidden="1" customWidth="1"/>
    <col min="9" max="9" width="21.7109375" style="0" hidden="1" customWidth="1"/>
    <col min="10" max="10" width="24.28125" style="0" hidden="1" customWidth="1"/>
    <col min="11" max="11" width="23.28125" style="0" hidden="1" customWidth="1"/>
    <col min="12" max="12" width="32.57421875" style="0" hidden="1" customWidth="1"/>
    <col min="13" max="13" width="17.57421875" style="0" hidden="1" customWidth="1"/>
    <col min="14" max="14" width="22.140625" style="0" hidden="1" customWidth="1"/>
    <col min="15" max="15" width="24.8515625" style="0" hidden="1" customWidth="1"/>
    <col min="16" max="16" width="10.8515625" style="0" hidden="1" customWidth="1"/>
    <col min="17" max="17" width="15.28125" style="0" hidden="1" customWidth="1"/>
    <col min="18" max="18" width="11.28125" style="0" hidden="1" customWidth="1"/>
    <col min="19" max="19" width="10.421875" style="0" hidden="1" customWidth="1"/>
    <col min="20" max="20" width="14.7109375" style="0" hidden="1" customWidth="1"/>
    <col min="21" max="21" width="15.28125" style="0" hidden="1" customWidth="1"/>
    <col min="22" max="22" width="26.140625" style="0" customWidth="1"/>
    <col min="23" max="23" width="12.421875" style="0" hidden="1" customWidth="1"/>
    <col min="24" max="24" width="13.7109375" style="0" hidden="1" customWidth="1"/>
    <col min="25" max="25" width="21.00390625" style="0" hidden="1" customWidth="1"/>
    <col min="26" max="27" width="27.8515625" style="0" hidden="1" customWidth="1"/>
    <col min="28" max="28" width="11.8515625" style="0" hidden="1" customWidth="1"/>
    <col min="29" max="29" width="13.7109375" style="0" hidden="1" customWidth="1"/>
    <col min="30" max="30" width="17.57421875" style="0" hidden="1" customWidth="1"/>
    <col min="31" max="31" width="13.57421875" style="0" hidden="1" customWidth="1"/>
    <col min="32" max="32" width="33.00390625" style="0" customWidth="1"/>
    <col min="33" max="33" width="10.57421875" style="0" bestFit="1" customWidth="1"/>
  </cols>
  <sheetData>
    <row r="1" spans="4:34" ht="49.5" customHeight="1">
      <c r="D1" s="2"/>
      <c r="G1" s="3"/>
      <c r="H1" s="3"/>
      <c r="V1" s="29" t="s">
        <v>66</v>
      </c>
      <c r="AG1" s="28"/>
      <c r="AH1" s="28"/>
    </row>
    <row r="2" spans="4:34" ht="19.5">
      <c r="D2" s="2"/>
      <c r="G2" s="3"/>
      <c r="H2" s="3"/>
      <c r="V2" s="29" t="s">
        <v>67</v>
      </c>
      <c r="AG2" s="28"/>
      <c r="AH2" s="28"/>
    </row>
    <row r="3" spans="4:34" ht="27.75" customHeight="1">
      <c r="D3" s="2"/>
      <c r="G3" s="3"/>
      <c r="H3" s="3"/>
      <c r="V3" s="29" t="s">
        <v>72</v>
      </c>
      <c r="AG3" s="28"/>
      <c r="AH3" s="28"/>
    </row>
    <row r="4" spans="1:32" ht="60" customHeight="1">
      <c r="A4" s="50" t="s">
        <v>69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</row>
    <row r="5" spans="31:32" ht="16.5" customHeight="1">
      <c r="AE5" s="1"/>
      <c r="AF5" s="1" t="s">
        <v>68</v>
      </c>
    </row>
    <row r="6" spans="1:32" ht="12.75">
      <c r="A6" s="47" t="s">
        <v>20</v>
      </c>
      <c r="B6" s="47" t="s">
        <v>21</v>
      </c>
      <c r="C6" s="48" t="s">
        <v>63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2"/>
    </row>
    <row r="7" spans="1:32" ht="12.75">
      <c r="A7" s="47"/>
      <c r="B7" s="47"/>
      <c r="C7" s="48" t="s">
        <v>60</v>
      </c>
      <c r="D7" s="49"/>
      <c r="E7" s="49"/>
      <c r="F7" s="8"/>
      <c r="G7" s="8"/>
      <c r="H7" s="8"/>
      <c r="I7" s="8"/>
      <c r="J7" s="8"/>
      <c r="K7" s="18" t="s">
        <v>60</v>
      </c>
      <c r="L7" s="8"/>
      <c r="M7" s="8"/>
      <c r="N7" s="8"/>
      <c r="O7" s="8"/>
      <c r="P7" s="8"/>
      <c r="Q7" s="8"/>
      <c r="R7" s="8"/>
      <c r="S7" s="8"/>
      <c r="T7" s="9"/>
      <c r="U7" s="9"/>
      <c r="V7" s="25" t="s">
        <v>0</v>
      </c>
      <c r="W7" s="26"/>
      <c r="X7" s="26"/>
      <c r="Y7" s="26"/>
      <c r="Z7" s="26"/>
      <c r="AA7" s="26"/>
      <c r="AB7" s="26"/>
      <c r="AC7" s="26"/>
      <c r="AD7" s="26"/>
      <c r="AE7" s="27"/>
      <c r="AF7" s="56" t="s">
        <v>59</v>
      </c>
    </row>
    <row r="8" spans="1:32" ht="67.5" customHeight="1">
      <c r="A8" s="47"/>
      <c r="B8" s="47"/>
      <c r="C8" s="45" t="s">
        <v>8</v>
      </c>
      <c r="D8" s="52" t="s">
        <v>39</v>
      </c>
      <c r="E8" s="53"/>
      <c r="F8" s="54" t="s">
        <v>9</v>
      </c>
      <c r="G8" s="54" t="s">
        <v>40</v>
      </c>
      <c r="H8" s="54" t="s">
        <v>54</v>
      </c>
      <c r="I8" s="45" t="s">
        <v>11</v>
      </c>
      <c r="J8" s="45" t="s">
        <v>41</v>
      </c>
      <c r="K8" s="45" t="s">
        <v>36</v>
      </c>
      <c r="L8" s="45" t="s">
        <v>37</v>
      </c>
      <c r="M8" s="45" t="s">
        <v>38</v>
      </c>
      <c r="N8" s="45" t="s">
        <v>61</v>
      </c>
      <c r="O8" s="45" t="s">
        <v>16</v>
      </c>
      <c r="P8" s="45" t="s">
        <v>15</v>
      </c>
      <c r="Q8" s="45" t="s">
        <v>17</v>
      </c>
      <c r="R8" s="45" t="s">
        <v>14</v>
      </c>
      <c r="S8" s="45" t="s">
        <v>48</v>
      </c>
      <c r="T8" s="45" t="s">
        <v>13</v>
      </c>
      <c r="U8" s="23"/>
      <c r="V8" s="45" t="s">
        <v>65</v>
      </c>
      <c r="W8" s="45" t="s">
        <v>15</v>
      </c>
      <c r="X8" s="45" t="s">
        <v>42</v>
      </c>
      <c r="Y8" s="45" t="s">
        <v>36</v>
      </c>
      <c r="Z8" s="45" t="s">
        <v>58</v>
      </c>
      <c r="AA8" s="45" t="s">
        <v>52</v>
      </c>
      <c r="AB8" s="59" t="s">
        <v>62</v>
      </c>
      <c r="AC8" s="45" t="s">
        <v>12</v>
      </c>
      <c r="AD8" s="45" t="s">
        <v>57</v>
      </c>
      <c r="AE8" s="45" t="s">
        <v>14</v>
      </c>
      <c r="AF8" s="57"/>
    </row>
    <row r="9" spans="1:32" ht="93.75" customHeight="1">
      <c r="A9" s="47"/>
      <c r="B9" s="47"/>
      <c r="C9" s="46"/>
      <c r="D9" s="17" t="s">
        <v>33</v>
      </c>
      <c r="E9" s="17" t="s">
        <v>34</v>
      </c>
      <c r="F9" s="55"/>
      <c r="G9" s="55"/>
      <c r="H9" s="55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24"/>
      <c r="V9" s="46"/>
      <c r="W9" s="46"/>
      <c r="X9" s="46"/>
      <c r="Y9" s="46"/>
      <c r="Z9" s="46"/>
      <c r="AA9" s="46"/>
      <c r="AB9" s="60"/>
      <c r="AC9" s="46"/>
      <c r="AD9" s="46"/>
      <c r="AE9" s="46"/>
      <c r="AF9" s="58"/>
    </row>
    <row r="10" spans="1:32" ht="16.5" customHeight="1" hidden="1">
      <c r="A10" s="5" t="s">
        <v>32</v>
      </c>
      <c r="B10" s="4"/>
      <c r="C10" s="4">
        <v>250301</v>
      </c>
      <c r="D10" s="4">
        <v>250311</v>
      </c>
      <c r="E10" s="4"/>
      <c r="F10" s="7" t="s">
        <v>22</v>
      </c>
      <c r="G10" s="7" t="s">
        <v>43</v>
      </c>
      <c r="H10" s="7" t="s">
        <v>55</v>
      </c>
      <c r="I10" s="6" t="s">
        <v>31</v>
      </c>
      <c r="J10" s="6" t="s">
        <v>23</v>
      </c>
      <c r="K10" s="6" t="s">
        <v>24</v>
      </c>
      <c r="L10" s="6" t="s">
        <v>25</v>
      </c>
      <c r="M10" s="6" t="s">
        <v>26</v>
      </c>
      <c r="N10" s="6" t="s">
        <v>27</v>
      </c>
      <c r="O10" s="6" t="s">
        <v>29</v>
      </c>
      <c r="P10" s="6" t="s">
        <v>45</v>
      </c>
      <c r="Q10" s="6" t="s">
        <v>44</v>
      </c>
      <c r="R10" s="6" t="s">
        <v>30</v>
      </c>
      <c r="S10" s="6" t="s">
        <v>49</v>
      </c>
      <c r="T10" s="6" t="s">
        <v>35</v>
      </c>
      <c r="U10" s="6"/>
      <c r="V10" s="6" t="s">
        <v>35</v>
      </c>
      <c r="W10" s="6" t="s">
        <v>50</v>
      </c>
      <c r="X10" s="6" t="s">
        <v>46</v>
      </c>
      <c r="Y10" s="6" t="s">
        <v>24</v>
      </c>
      <c r="Z10" s="6" t="s">
        <v>51</v>
      </c>
      <c r="AA10" s="6" t="s">
        <v>53</v>
      </c>
      <c r="AB10" s="6" t="s">
        <v>56</v>
      </c>
      <c r="AC10" s="6" t="s">
        <v>28</v>
      </c>
      <c r="AD10" s="6" t="s">
        <v>45</v>
      </c>
      <c r="AE10" s="6" t="s">
        <v>30</v>
      </c>
      <c r="AF10" s="4"/>
    </row>
    <row r="11" spans="1:32" ht="12.75" hidden="1">
      <c r="A11" s="11">
        <v>8201604000</v>
      </c>
      <c r="B11" s="11" t="s">
        <v>1</v>
      </c>
      <c r="C11" s="11"/>
      <c r="D11" s="11"/>
      <c r="E11" s="11"/>
      <c r="F11" s="13">
        <v>133521415</v>
      </c>
      <c r="G11" s="13"/>
      <c r="H11" s="13"/>
      <c r="I11" s="11"/>
      <c r="J11" s="14">
        <v>39201800</v>
      </c>
      <c r="K11" s="15">
        <v>8013459</v>
      </c>
      <c r="L11" s="15">
        <v>1476053</v>
      </c>
      <c r="M11" s="15">
        <v>86812</v>
      </c>
      <c r="N11" s="15">
        <v>1076042</v>
      </c>
      <c r="O11" s="11">
        <v>81628</v>
      </c>
      <c r="P11" s="11"/>
      <c r="Q11" s="11"/>
      <c r="R11" s="11"/>
      <c r="S11" s="11"/>
      <c r="T11" s="11"/>
      <c r="U11" s="11"/>
      <c r="V11" s="11"/>
      <c r="W11" s="11"/>
      <c r="X11" s="11"/>
      <c r="Y11" s="11">
        <v>12377868</v>
      </c>
      <c r="Z11" s="11">
        <v>210000</v>
      </c>
      <c r="AA11" s="11"/>
      <c r="AB11" s="11"/>
      <c r="AC11" s="11"/>
      <c r="AD11" s="11"/>
      <c r="AE11" s="11"/>
      <c r="AF11" s="11"/>
    </row>
    <row r="12" spans="1:32" ht="12.75" hidden="1">
      <c r="A12" s="11">
        <v>8201606000</v>
      </c>
      <c r="B12" s="11" t="s">
        <v>2</v>
      </c>
      <c r="C12" s="11"/>
      <c r="D12" s="11"/>
      <c r="E12" s="11"/>
      <c r="F12" s="13">
        <v>79124844</v>
      </c>
      <c r="G12" s="13"/>
      <c r="H12" s="13"/>
      <c r="I12" s="11"/>
      <c r="J12" s="14">
        <v>34609190</v>
      </c>
      <c r="K12" s="15">
        <v>5747357</v>
      </c>
      <c r="L12" s="15">
        <v>1402120</v>
      </c>
      <c r="M12" s="15">
        <v>790</v>
      </c>
      <c r="N12" s="15">
        <v>675788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>
        <v>8877568</v>
      </c>
      <c r="Z12" s="11">
        <v>200000</v>
      </c>
      <c r="AA12" s="11"/>
      <c r="AB12" s="11"/>
      <c r="AC12" s="11"/>
      <c r="AD12" s="11"/>
      <c r="AE12" s="11"/>
      <c r="AF12" s="11"/>
    </row>
    <row r="13" spans="1:32" ht="12.75" hidden="1">
      <c r="A13" s="11">
        <v>8201605000</v>
      </c>
      <c r="B13" s="11" t="s">
        <v>3</v>
      </c>
      <c r="C13" s="11"/>
      <c r="D13" s="11"/>
      <c r="E13" s="11"/>
      <c r="F13" s="13">
        <v>83848097</v>
      </c>
      <c r="G13" s="13"/>
      <c r="H13" s="13"/>
      <c r="I13" s="11"/>
      <c r="J13" s="14">
        <v>23357480</v>
      </c>
      <c r="K13" s="15">
        <v>6830952</v>
      </c>
      <c r="L13" s="15">
        <v>1294372</v>
      </c>
      <c r="M13" s="15">
        <v>11212</v>
      </c>
      <c r="N13" s="15">
        <v>717055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>
        <v>10551325</v>
      </c>
      <c r="Z13" s="11">
        <v>190000</v>
      </c>
      <c r="AA13" s="11"/>
      <c r="AB13" s="11"/>
      <c r="AC13" s="11"/>
      <c r="AD13" s="11"/>
      <c r="AE13" s="11"/>
      <c r="AF13" s="11"/>
    </row>
    <row r="14" spans="1:32" ht="12.75" hidden="1">
      <c r="A14" s="11">
        <v>8201601000</v>
      </c>
      <c r="B14" s="11" t="s">
        <v>4</v>
      </c>
      <c r="C14" s="11"/>
      <c r="D14" s="11"/>
      <c r="E14" s="11"/>
      <c r="F14" s="13">
        <v>52061003</v>
      </c>
      <c r="G14" s="13"/>
      <c r="H14" s="13"/>
      <c r="I14" s="11"/>
      <c r="J14" s="14">
        <v>18979600</v>
      </c>
      <c r="K14" s="15">
        <v>4681615</v>
      </c>
      <c r="L14" s="15">
        <v>1430327</v>
      </c>
      <c r="M14" s="15">
        <v>15653</v>
      </c>
      <c r="N14" s="15">
        <v>602805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>
        <v>7231385</v>
      </c>
      <c r="Z14" s="11">
        <v>200000</v>
      </c>
      <c r="AA14" s="11"/>
      <c r="AB14" s="11"/>
      <c r="AC14" s="11"/>
      <c r="AD14" s="11"/>
      <c r="AE14" s="11"/>
      <c r="AF14" s="11"/>
    </row>
    <row r="15" spans="1:32" ht="12.75" hidden="1">
      <c r="A15" s="11">
        <v>8201607000</v>
      </c>
      <c r="B15" s="11" t="s">
        <v>5</v>
      </c>
      <c r="C15" s="11"/>
      <c r="D15" s="11"/>
      <c r="E15" s="11"/>
      <c r="F15" s="13">
        <v>110057306</v>
      </c>
      <c r="G15" s="13"/>
      <c r="H15" s="13"/>
      <c r="I15" s="11"/>
      <c r="J15" s="14">
        <v>43058730</v>
      </c>
      <c r="K15" s="15">
        <v>8544013</v>
      </c>
      <c r="L15" s="15">
        <v>1415087</v>
      </c>
      <c r="M15" s="15">
        <v>108356</v>
      </c>
      <c r="N15" s="15">
        <v>727134</v>
      </c>
      <c r="O15" s="11">
        <v>20111</v>
      </c>
      <c r="P15" s="11"/>
      <c r="Q15" s="11"/>
      <c r="R15" s="11"/>
      <c r="S15" s="11"/>
      <c r="T15" s="11"/>
      <c r="U15" s="11"/>
      <c r="V15" s="11"/>
      <c r="W15" s="11"/>
      <c r="X15" s="11"/>
      <c r="Y15" s="11">
        <v>13197381</v>
      </c>
      <c r="Z15" s="11">
        <v>205000</v>
      </c>
      <c r="AA15" s="11"/>
      <c r="AB15" s="11"/>
      <c r="AC15" s="11"/>
      <c r="AD15" s="11"/>
      <c r="AE15" s="11"/>
      <c r="AF15" s="11"/>
    </row>
    <row r="16" spans="1:32" ht="12.75" hidden="1">
      <c r="A16" s="11">
        <v>8201602000</v>
      </c>
      <c r="B16" s="11" t="s">
        <v>6</v>
      </c>
      <c r="C16" s="11"/>
      <c r="D16" s="11"/>
      <c r="E16" s="11"/>
      <c r="F16" s="13">
        <v>48164348</v>
      </c>
      <c r="G16" s="13"/>
      <c r="H16" s="13"/>
      <c r="I16" s="11"/>
      <c r="J16" s="14">
        <v>20000120</v>
      </c>
      <c r="K16" s="15">
        <v>3011784</v>
      </c>
      <c r="L16" s="15">
        <v>1457832</v>
      </c>
      <c r="M16" s="15">
        <v>37207</v>
      </c>
      <c r="N16" s="15">
        <v>286052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>
        <v>4652106</v>
      </c>
      <c r="Z16" s="11">
        <v>245600</v>
      </c>
      <c r="AA16" s="11"/>
      <c r="AB16" s="11"/>
      <c r="AC16" s="11"/>
      <c r="AD16" s="11"/>
      <c r="AE16" s="11"/>
      <c r="AF16" s="11"/>
    </row>
    <row r="17" spans="1:32" ht="12.75" hidden="1">
      <c r="A17" s="11">
        <v>8201603000</v>
      </c>
      <c r="B17" s="11" t="s">
        <v>7</v>
      </c>
      <c r="C17" s="11"/>
      <c r="D17" s="11"/>
      <c r="E17" s="11"/>
      <c r="F17" s="13">
        <v>109243099</v>
      </c>
      <c r="G17" s="13"/>
      <c r="H17" s="13"/>
      <c r="I17" s="11"/>
      <c r="J17" s="14">
        <v>45159820</v>
      </c>
      <c r="K17" s="15">
        <v>7473720</v>
      </c>
      <c r="L17" s="15">
        <v>1334877</v>
      </c>
      <c r="M17" s="15">
        <v>37270</v>
      </c>
      <c r="N17" s="15">
        <v>1105467</v>
      </c>
      <c r="O17" s="11">
        <v>16562</v>
      </c>
      <c r="P17" s="11"/>
      <c r="Q17" s="11"/>
      <c r="R17" s="11"/>
      <c r="S17" s="11"/>
      <c r="T17" s="11"/>
      <c r="U17" s="11"/>
      <c r="V17" s="11"/>
      <c r="W17" s="11"/>
      <c r="X17" s="11"/>
      <c r="Y17" s="11">
        <v>11544167</v>
      </c>
      <c r="Z17" s="11">
        <v>100000</v>
      </c>
      <c r="AA17" s="11"/>
      <c r="AB17" s="11"/>
      <c r="AC17" s="11"/>
      <c r="AD17" s="11"/>
      <c r="AE17" s="11"/>
      <c r="AF17" s="11"/>
    </row>
    <row r="18" spans="1:32" ht="12.75">
      <c r="A18" s="11"/>
      <c r="B18" s="16" t="s">
        <v>64</v>
      </c>
      <c r="C18" s="11">
        <v>125710800</v>
      </c>
      <c r="D18" s="11"/>
      <c r="E18" s="11"/>
      <c r="F18" s="13"/>
      <c r="G18" s="13"/>
      <c r="H18" s="13"/>
      <c r="I18" s="11"/>
      <c r="J18" s="11"/>
      <c r="K18" s="15"/>
      <c r="L18" s="15">
        <v>25364532</v>
      </c>
      <c r="M18" s="15"/>
      <c r="N18" s="15">
        <v>715566</v>
      </c>
      <c r="O18" s="11"/>
      <c r="P18" s="11"/>
      <c r="Q18" s="11"/>
      <c r="R18" s="11"/>
      <c r="S18" s="11"/>
      <c r="T18" s="11"/>
      <c r="U18" s="11"/>
      <c r="V18" s="22">
        <f>'[1]Місто'!$F$372</f>
        <v>198704</v>
      </c>
      <c r="W18" s="11"/>
      <c r="X18" s="11"/>
      <c r="Y18" s="11"/>
      <c r="Z18" s="11"/>
      <c r="AA18" s="11"/>
      <c r="AB18" s="11">
        <f>15000000+24195490</f>
        <v>39195490</v>
      </c>
      <c r="AC18" s="11">
        <v>100000000</v>
      </c>
      <c r="AD18" s="11"/>
      <c r="AE18" s="11"/>
      <c r="AF18" s="11">
        <f>C18+V18</f>
        <v>125909504</v>
      </c>
    </row>
    <row r="19" spans="1:33" ht="17.25" customHeight="1">
      <c r="A19" s="12">
        <v>8201000000</v>
      </c>
      <c r="B19" s="11" t="s">
        <v>10</v>
      </c>
      <c r="C19" s="13">
        <f aca="true" t="shared" si="0" ref="C19:T19">SUM(C11:C18)</f>
        <v>125710800</v>
      </c>
      <c r="D19" s="13">
        <f t="shared" si="0"/>
        <v>0</v>
      </c>
      <c r="E19" s="13">
        <f t="shared" si="0"/>
        <v>0</v>
      </c>
      <c r="F19" s="13"/>
      <c r="G19" s="13">
        <f t="shared" si="0"/>
        <v>0</v>
      </c>
      <c r="H19" s="13">
        <f t="shared" si="0"/>
        <v>0</v>
      </c>
      <c r="I19" s="11">
        <f t="shared" si="0"/>
        <v>0</v>
      </c>
      <c r="J19" s="11">
        <f t="shared" si="0"/>
        <v>224366740</v>
      </c>
      <c r="K19" s="11">
        <f t="shared" si="0"/>
        <v>44302900</v>
      </c>
      <c r="L19" s="11">
        <f t="shared" si="0"/>
        <v>35175200</v>
      </c>
      <c r="M19" s="22">
        <f t="shared" si="0"/>
        <v>297300</v>
      </c>
      <c r="N19" s="11">
        <f t="shared" si="0"/>
        <v>5905909</v>
      </c>
      <c r="O19" s="22">
        <f t="shared" si="0"/>
        <v>118301</v>
      </c>
      <c r="P19" s="11">
        <f t="shared" si="0"/>
        <v>0</v>
      </c>
      <c r="Q19" s="11">
        <f t="shared" si="0"/>
        <v>0</v>
      </c>
      <c r="R19" s="11">
        <f t="shared" si="0"/>
        <v>0</v>
      </c>
      <c r="S19" s="11">
        <f t="shared" si="0"/>
        <v>0</v>
      </c>
      <c r="T19" s="11">
        <f t="shared" si="0"/>
        <v>0</v>
      </c>
      <c r="U19" s="11"/>
      <c r="V19" s="11">
        <f aca="true" t="shared" si="1" ref="V19:AF19">SUM(V11:V18)</f>
        <v>198704</v>
      </c>
      <c r="W19" s="11">
        <f t="shared" si="1"/>
        <v>0</v>
      </c>
      <c r="X19" s="11">
        <f t="shared" si="1"/>
        <v>0</v>
      </c>
      <c r="Y19" s="11">
        <f t="shared" si="1"/>
        <v>68431800</v>
      </c>
      <c r="Z19" s="11">
        <f t="shared" si="1"/>
        <v>1350600</v>
      </c>
      <c r="AA19" s="11">
        <f t="shared" si="1"/>
        <v>0</v>
      </c>
      <c r="AB19" s="11">
        <f t="shared" si="1"/>
        <v>39195490</v>
      </c>
      <c r="AC19" s="11">
        <f t="shared" si="1"/>
        <v>100000000</v>
      </c>
      <c r="AD19" s="11">
        <f t="shared" si="1"/>
        <v>0</v>
      </c>
      <c r="AE19" s="11">
        <f t="shared" si="1"/>
        <v>0</v>
      </c>
      <c r="AF19" s="11">
        <f t="shared" si="1"/>
        <v>125909504</v>
      </c>
      <c r="AG19" s="10"/>
    </row>
    <row r="20" spans="12:33" ht="12.75">
      <c r="L20" s="21">
        <v>1492000</v>
      </c>
      <c r="M20" s="10">
        <v>2300</v>
      </c>
      <c r="R20" s="1"/>
      <c r="S20" s="1"/>
      <c r="T20" s="10"/>
      <c r="U20" s="10"/>
      <c r="V20" s="10"/>
      <c r="W20" s="10"/>
      <c r="X20" s="1"/>
      <c r="Y20" s="1"/>
      <c r="Z20" s="1"/>
      <c r="AA20" s="1"/>
      <c r="AB20" s="1"/>
      <c r="AC20" s="1"/>
      <c r="AD20" s="1"/>
      <c r="AE20" s="1"/>
      <c r="AF20" s="1"/>
      <c r="AG20" s="10"/>
    </row>
    <row r="21" spans="18:33" ht="12.75">
      <c r="R21" s="1"/>
      <c r="S21" s="1"/>
      <c r="T21" s="10"/>
      <c r="U21" s="10"/>
      <c r="V21" s="10"/>
      <c r="W21" s="10"/>
      <c r="X21" s="1"/>
      <c r="Y21" s="1"/>
      <c r="Z21" s="1"/>
      <c r="AA21" s="1"/>
      <c r="AB21" s="1"/>
      <c r="AC21" s="1"/>
      <c r="AD21" s="1"/>
      <c r="AE21" s="10">
        <f>G19+J19+K19+L19+M19+N19+O19+Q19+R19+AC19+AE19+S19+Z19+AA19+H19+AB19</f>
        <v>450712440</v>
      </c>
      <c r="AF21" s="10" t="s">
        <v>47</v>
      </c>
      <c r="AG21" s="10"/>
    </row>
    <row r="22" spans="2:33" ht="27.75" customHeight="1">
      <c r="B22" s="44" t="s">
        <v>70</v>
      </c>
      <c r="C22" s="44"/>
      <c r="D22" s="41"/>
      <c r="E22" s="42"/>
      <c r="F22" s="30" t="s">
        <v>71</v>
      </c>
      <c r="G22" s="31"/>
      <c r="H22" s="37"/>
      <c r="I22" s="30"/>
      <c r="J22" s="30" t="s">
        <v>71</v>
      </c>
      <c r="K22" s="37"/>
      <c r="L22" s="31"/>
      <c r="M22" s="31"/>
      <c r="N22" s="31"/>
      <c r="O22" s="31"/>
      <c r="P22" s="31"/>
      <c r="Q22" s="31"/>
      <c r="R22" s="32"/>
      <c r="S22" s="32"/>
      <c r="T22" s="32"/>
      <c r="U22" s="32"/>
      <c r="V22" s="44" t="s">
        <v>71</v>
      </c>
      <c r="W22" s="44"/>
      <c r="X22" s="39"/>
      <c r="Y22" s="40"/>
      <c r="Z22" s="38" t="s">
        <v>71</v>
      </c>
      <c r="AA22" s="33"/>
      <c r="AB22" s="33"/>
      <c r="AC22" s="33"/>
      <c r="AD22" s="33"/>
      <c r="AE22" s="32">
        <f>I19+P19+X19+AD19</f>
        <v>0</v>
      </c>
      <c r="AF22" s="30"/>
      <c r="AG22" s="1"/>
    </row>
    <row r="23" spans="2:33" ht="27.75">
      <c r="B23" s="43"/>
      <c r="C23" s="43"/>
      <c r="D23" s="34"/>
      <c r="E23" s="35"/>
      <c r="F23" s="36"/>
      <c r="G23" s="36"/>
      <c r="H23" s="37"/>
      <c r="I23" s="38" t="s">
        <v>71</v>
      </c>
      <c r="J23" s="37"/>
      <c r="R23" s="10"/>
      <c r="S23" s="10"/>
      <c r="T23" s="10"/>
      <c r="U23" s="10"/>
      <c r="V23" s="10"/>
      <c r="W23" s="10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24:33" ht="12.75">
      <c r="X24" s="1"/>
      <c r="Y24" s="1"/>
      <c r="AA24" s="1"/>
      <c r="AB24" s="1"/>
      <c r="AC24" s="1"/>
      <c r="AD24" s="1"/>
      <c r="AE24" s="1"/>
      <c r="AF24" s="1"/>
      <c r="AG24" s="1"/>
    </row>
    <row r="25" spans="1:32" ht="16.5">
      <c r="A25" s="1"/>
      <c r="AA25" s="20" t="s">
        <v>18</v>
      </c>
      <c r="AE25" s="20" t="s">
        <v>19</v>
      </c>
      <c r="AF25" s="1"/>
    </row>
    <row r="30" ht="12.75">
      <c r="Z30" s="19"/>
    </row>
  </sheetData>
  <sheetProtection/>
  <mergeCells count="36">
    <mergeCell ref="A6:A9"/>
    <mergeCell ref="O8:O9"/>
    <mergeCell ref="AB8:AB9"/>
    <mergeCell ref="C6:AF6"/>
    <mergeCell ref="Y8:Y9"/>
    <mergeCell ref="Z8:Z9"/>
    <mergeCell ref="AE8:AE9"/>
    <mergeCell ref="AC8:AC9"/>
    <mergeCell ref="AD8:AD9"/>
    <mergeCell ref="P8:P9"/>
    <mergeCell ref="A4:AF4"/>
    <mergeCell ref="D8:E8"/>
    <mergeCell ref="F8:F9"/>
    <mergeCell ref="G8:G9"/>
    <mergeCell ref="H8:H9"/>
    <mergeCell ref="I8:I9"/>
    <mergeCell ref="J8:J9"/>
    <mergeCell ref="AF7:AF9"/>
    <mergeCell ref="W8:W9"/>
    <mergeCell ref="X8:X9"/>
    <mergeCell ref="Q8:Q9"/>
    <mergeCell ref="AA8:AA9"/>
    <mergeCell ref="T8:T9"/>
    <mergeCell ref="V8:V9"/>
    <mergeCell ref="R8:R9"/>
    <mergeCell ref="S8:S9"/>
    <mergeCell ref="B23:C23"/>
    <mergeCell ref="B22:C22"/>
    <mergeCell ref="V22:W22"/>
    <mergeCell ref="C8:C9"/>
    <mergeCell ref="B6:B9"/>
    <mergeCell ref="C7:E7"/>
    <mergeCell ref="K8:K9"/>
    <mergeCell ref="L8:L9"/>
    <mergeCell ref="M8:M9"/>
    <mergeCell ref="N8:N9"/>
  </mergeCells>
  <printOptions/>
  <pageMargins left="0.86" right="0.6692913385826772" top="0.7" bottom="0.7480314960629921" header="0.51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SOVETI</cp:lastModifiedBy>
  <cp:lastPrinted>2012-07-27T05:06:34Z</cp:lastPrinted>
  <dcterms:created xsi:type="dcterms:W3CDTF">1996-10-08T23:32:33Z</dcterms:created>
  <dcterms:modified xsi:type="dcterms:W3CDTF">2012-08-01T09:42:53Z</dcterms:modified>
  <cp:category/>
  <cp:version/>
  <cp:contentType/>
  <cp:contentStatus/>
</cp:coreProperties>
</file>