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<sst xmlns="http://schemas.openxmlformats.org/spreadsheetml/2006/main" count="16" uniqueCount="15">
  <si>
    <t>Додаток 2</t>
  </si>
  <si>
    <t xml:space="preserve">до «Програми розвитку </t>
  </si>
  <si>
    <t xml:space="preserve">охорони здоров’я міста Запоріжжя» </t>
  </si>
  <si>
    <t>на період 2013-2015 років</t>
  </si>
  <si>
    <t xml:space="preserve">Орієнтовні обсяги та джерела фінансування </t>
  </si>
  <si>
    <t xml:space="preserve">«Програми розвитку охорони здоров’я міста Запоріжжя» </t>
  </si>
  <si>
    <t>Обсяг фінансування, всього</t>
  </si>
  <si>
    <t>За роками виконання</t>
  </si>
  <si>
    <t xml:space="preserve">Бюджет міста </t>
  </si>
  <si>
    <t>Державний бюджет</t>
  </si>
  <si>
    <t>Обласний бюджет</t>
  </si>
  <si>
    <t>Інші джерела* (власні надходження бюджетних установ)</t>
  </si>
  <si>
    <t>Усього</t>
  </si>
  <si>
    <t xml:space="preserve">Секретар міської ради                                                                                                                                </t>
  </si>
  <si>
    <t>Р.О.Таран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</si>
</sst>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&quot; &quot;##0.000"/>
    <numFmt numFmtId="185" formatCode="#&quot; &quot;##0.0"/>
    <numFmt numFmtId="186" formatCode="#&quot; &quot;##0"/>
    <numFmt numFmtId="187" formatCode="#&quot; &quot;##0.000\ _ "/>
    <numFmt numFmtId="188" formatCode="0.000"/>
    <numFmt numFmtId="189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4" fontId="11" fillId="0" borderId="1" xfId="0" applyNumberFormat="1" applyFont="1" applyBorder="1" applyAlignment="1">
      <alignment horizontal="center" vertical="center" wrapText="1"/>
    </xf>
    <xf numFmtId="184" fontId="1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%201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"/>
      <sheetName val="Лист3"/>
      <sheetName val="зміни"/>
    </sheetNames>
    <sheetDataSet>
      <sheetData sheetId="0">
        <row r="47">
          <cell r="F47">
            <v>48328.94899999999</v>
          </cell>
          <cell r="G47">
            <v>60736.51800000001</v>
          </cell>
          <cell r="H47">
            <v>52064.738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8" sqref="A18"/>
    </sheetView>
  </sheetViews>
  <sheetFormatPr defaultColWidth="9.00390625" defaultRowHeight="14.25" customHeight="1"/>
  <cols>
    <col min="1" max="1" width="52.625" style="1" customWidth="1"/>
    <col min="2" max="5" width="21.125" style="1" customWidth="1"/>
    <col min="6" max="16384" width="9.125" style="1" customWidth="1"/>
  </cols>
  <sheetData>
    <row r="1" ht="15" customHeight="1">
      <c r="D1" s="2" t="s">
        <v>0</v>
      </c>
    </row>
    <row r="2" ht="15" customHeight="1">
      <c r="D2" s="3" t="s">
        <v>1</v>
      </c>
    </row>
    <row r="3" ht="15" customHeight="1">
      <c r="D3" s="3" t="s">
        <v>2</v>
      </c>
    </row>
    <row r="4" ht="15" customHeight="1">
      <c r="D4" s="3" t="s">
        <v>3</v>
      </c>
    </row>
    <row r="5" ht="15" customHeight="1">
      <c r="A5" s="4"/>
    </row>
    <row r="6" ht="15" customHeight="1">
      <c r="A6" s="4"/>
    </row>
    <row r="7" spans="1:5" ht="16.5" customHeight="1">
      <c r="A7" s="5" t="s">
        <v>4</v>
      </c>
      <c r="B7" s="5"/>
      <c r="C7" s="5"/>
      <c r="D7" s="5"/>
      <c r="E7" s="5"/>
    </row>
    <row r="8" spans="1:5" ht="16.5" customHeight="1">
      <c r="A8" s="6" t="s">
        <v>5</v>
      </c>
      <c r="B8" s="6"/>
      <c r="C8" s="6"/>
      <c r="D8" s="6"/>
      <c r="E8" s="6"/>
    </row>
    <row r="9" spans="1:5" ht="16.5" customHeight="1">
      <c r="A9" s="6" t="s">
        <v>3</v>
      </c>
      <c r="B9" s="6"/>
      <c r="C9" s="6"/>
      <c r="D9" s="6"/>
      <c r="E9" s="6"/>
    </row>
    <row r="10" ht="15" customHeight="1">
      <c r="A10" s="2"/>
    </row>
    <row r="11" ht="15" customHeight="1">
      <c r="A11" s="2"/>
    </row>
    <row r="12" spans="1:5" s="8" customFormat="1" ht="26.25" customHeight="1">
      <c r="A12" s="7"/>
      <c r="B12" s="7" t="s">
        <v>6</v>
      </c>
      <c r="C12" s="7" t="s">
        <v>7</v>
      </c>
      <c r="D12" s="7"/>
      <c r="E12" s="7"/>
    </row>
    <row r="13" spans="1:5" s="8" customFormat="1" ht="26.25" customHeight="1">
      <c r="A13" s="7"/>
      <c r="B13" s="7"/>
      <c r="C13" s="9">
        <v>2013</v>
      </c>
      <c r="D13" s="9">
        <v>2014</v>
      </c>
      <c r="E13" s="10">
        <v>2015</v>
      </c>
    </row>
    <row r="14" spans="1:5" s="8" customFormat="1" ht="18" customHeight="1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5" s="13" customFormat="1" ht="18" customHeight="1">
      <c r="A15" s="11" t="s">
        <v>8</v>
      </c>
      <c r="B15" s="12">
        <f>SUM(C15:E15)</f>
        <v>159219.892</v>
      </c>
      <c r="C15" s="12">
        <f>C19-C18-C17</f>
        <v>47580.38799999999</v>
      </c>
      <c r="D15" s="12">
        <f>D19-D18</f>
        <v>60167.86800000001</v>
      </c>
      <c r="E15" s="12">
        <f>E19-E18</f>
        <v>51471.636</v>
      </c>
    </row>
    <row r="16" spans="1:5" s="13" customFormat="1" ht="18" customHeight="1">
      <c r="A16" s="11" t="s">
        <v>9</v>
      </c>
      <c r="B16" s="12"/>
      <c r="C16" s="12"/>
      <c r="D16" s="12"/>
      <c r="E16" s="12"/>
    </row>
    <row r="17" spans="1:5" s="13" customFormat="1" ht="18" customHeight="1">
      <c r="A17" s="11" t="s">
        <v>10</v>
      </c>
      <c r="B17" s="12">
        <f>SUM(C17:E17)</f>
        <v>206.99</v>
      </c>
      <c r="C17" s="12">
        <v>206.99</v>
      </c>
      <c r="D17" s="12"/>
      <c r="E17" s="12"/>
    </row>
    <row r="18" spans="1:5" s="13" customFormat="1" ht="18" customHeight="1">
      <c r="A18" s="9" t="s">
        <v>11</v>
      </c>
      <c r="B18" s="12">
        <f>SUM(C18:E18)</f>
        <v>1703.3229999999999</v>
      </c>
      <c r="C18" s="12">
        <v>541.571</v>
      </c>
      <c r="D18" s="12">
        <f>ROUND(C18*1.05,3)</f>
        <v>568.65</v>
      </c>
      <c r="E18" s="12">
        <f>ROUND(D18*1.043,3)</f>
        <v>593.102</v>
      </c>
    </row>
    <row r="19" spans="1:5" s="13" customFormat="1" ht="18" customHeight="1">
      <c r="A19" s="11" t="s">
        <v>12</v>
      </c>
      <c r="B19" s="14">
        <f>SUM(C19:E19)</f>
        <v>161130.20500000002</v>
      </c>
      <c r="C19" s="14">
        <f>'[1]Додаток 1'!F47</f>
        <v>48328.94899999999</v>
      </c>
      <c r="D19" s="14">
        <f>'[1]Додаток 1'!G47</f>
        <v>60736.51800000001</v>
      </c>
      <c r="E19" s="14">
        <f>'[1]Додаток 1'!H47</f>
        <v>52064.738</v>
      </c>
    </row>
    <row r="20" ht="14.25" customHeight="1">
      <c r="A20" s="2"/>
    </row>
    <row r="21" ht="14.25" customHeight="1">
      <c r="A21" s="2"/>
    </row>
    <row r="22" spans="1:5" s="2" customFormat="1" ht="16.5" customHeight="1">
      <c r="A22" s="2" t="s">
        <v>13</v>
      </c>
      <c r="E22" s="2" t="s">
        <v>14</v>
      </c>
    </row>
    <row r="23" ht="14.25" customHeight="1">
      <c r="A23" s="2"/>
    </row>
    <row r="24" spans="1:5" ht="14.25" customHeight="1">
      <c r="A24" s="2"/>
      <c r="D24" s="15">
        <f>D18/C18</f>
        <v>1.0500008309159832</v>
      </c>
      <c r="E24" s="15">
        <f>E18/D18</f>
        <v>1.0430000879275476</v>
      </c>
    </row>
    <row r="25" ht="14.25" customHeight="1">
      <c r="A25" s="2"/>
    </row>
    <row r="26" ht="14.25" customHeight="1">
      <c r="A26" s="2"/>
    </row>
    <row r="27" ht="14.25" customHeight="1">
      <c r="A27" s="2"/>
    </row>
  </sheetData>
  <mergeCells count="6">
    <mergeCell ref="A12:A13"/>
    <mergeCell ref="B12:B13"/>
    <mergeCell ref="C12:E12"/>
    <mergeCell ref="A7:E7"/>
    <mergeCell ref="A8:E8"/>
    <mergeCell ref="A9:E9"/>
  </mergeCells>
  <printOptions/>
  <pageMargins left="1.1811023622047245" right="0.3937007874015748" top="1.1811023622047245" bottom="0.3937007874015748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2013-09-03T11:25:26Z</dcterms:created>
  <dcterms:modified xsi:type="dcterms:W3CDTF">2013-09-03T11:26:03Z</dcterms:modified>
  <cp:category/>
  <cp:version/>
  <cp:contentType/>
  <cp:contentStatus/>
</cp:coreProperties>
</file>