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7110" windowHeight="3480" activeTab="0"/>
  </bookViews>
  <sheets>
    <sheet name="план-факт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<sst xmlns="http://schemas.openxmlformats.org/spreadsheetml/2006/main" count="57" uniqueCount="52">
  <si>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тис.грн.</t>
  </si>
  <si>
    <t xml:space="preserve">Доходи </t>
  </si>
  <si>
    <t xml:space="preserve">Податок на прибуток </t>
  </si>
  <si>
    <t xml:space="preserve">Чистий прибуток </t>
  </si>
  <si>
    <t>Всього:</t>
  </si>
  <si>
    <t>Прибуток</t>
  </si>
  <si>
    <t xml:space="preserve">Збиток </t>
  </si>
  <si>
    <t>Найменування підприємства</t>
  </si>
  <si>
    <t>Витрати</t>
  </si>
  <si>
    <t>план</t>
  </si>
  <si>
    <t xml:space="preserve">факт </t>
  </si>
  <si>
    <t>факт</t>
  </si>
  <si>
    <t>КП “Водоканал”</t>
  </si>
  <si>
    <t>КП “Запорізьке міське інвестиційне агентство”</t>
  </si>
  <si>
    <t>КП “Центр управління інформаційними технологіями ”</t>
  </si>
  <si>
    <t xml:space="preserve">КП “Управління капітального будівництва” </t>
  </si>
  <si>
    <t>КП “Редакція газети “Запорозька Січ”</t>
  </si>
  <si>
    <t>Концерн “Міські теплові мережі”</t>
  </si>
  <si>
    <t>КП “Паркування”</t>
  </si>
  <si>
    <t>ЗКП МЕ “Запоріжелектротранс”</t>
  </si>
  <si>
    <t>КП “Преса”</t>
  </si>
  <si>
    <t>КП “Градпроект”</t>
  </si>
  <si>
    <t>КП “ККП Жовтневого  району”</t>
  </si>
  <si>
    <t>КП “Мрія”</t>
  </si>
  <si>
    <t>КП “Запоріжринок”</t>
  </si>
  <si>
    <t>КП “Побутовик”</t>
  </si>
  <si>
    <t>КП “Титан”</t>
  </si>
  <si>
    <t>КРБП “Зеленбуд”</t>
  </si>
  <si>
    <t>КП “ЕЛУАШ”</t>
  </si>
  <si>
    <t>МКП “Основаніє”</t>
  </si>
  <si>
    <t>КП “Центральний стадіон”</t>
  </si>
  <si>
    <t>КП “ЦПК та В“Дубовий гай”</t>
  </si>
  <si>
    <t xml:space="preserve">№ з/п </t>
  </si>
  <si>
    <t>КП “Теплові мережі Комунарського району”</t>
  </si>
  <si>
    <t>СКП “Запорізька ритуальна служба”</t>
  </si>
  <si>
    <t>КП “ЗМД “Дніпровський металург”</t>
  </si>
  <si>
    <t>КП “Теплові мережі Заводського району”*</t>
  </si>
  <si>
    <t>КП “Муніципальна телевізійна мережа”</t>
  </si>
  <si>
    <t>КП “Примула"</t>
  </si>
  <si>
    <t>КП “Міська стоматологічна поліклініка №5”</t>
  </si>
  <si>
    <t>КП ЕЗО “Запоріжміськсвітло”</t>
  </si>
  <si>
    <t>КП “ВРЕЖО №7”</t>
  </si>
  <si>
    <t>КП “ВРЕЖО №8”</t>
  </si>
  <si>
    <t>ЗКАТП-082801“Комунсантрансекологія”</t>
  </si>
  <si>
    <t>КСВП “Юність”</t>
  </si>
  <si>
    <t>КП ГХ “Візит”</t>
  </si>
  <si>
    <t>Фінансові показники комунальних підприємств м.Запоріжжя за І півріччя 2013 року</t>
  </si>
  <si>
    <t>КП "Міжнародний аеропорт Запоріжжя"</t>
  </si>
  <si>
    <t>Додаток 2</t>
  </si>
  <si>
    <t>до звіту щодо виконання Програми економічного і соціального розвитку м.Запоріжжя за І півріччя 2013 року</t>
  </si>
  <si>
    <t>Р.О.Таран</t>
  </si>
  <si>
    <t>Секретар міської ради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</si>
</sst>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</numFmts>
  <fonts count="56"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sz val="6"/>
      <name val="Arial"/>
      <family val="2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8" fillId="0" borderId="13" xfId="53" applyNumberFormat="1" applyFont="1" applyFill="1" applyBorder="1" applyAlignment="1" applyProtection="1">
      <alignment horizontal="left" vertical="top"/>
      <protection/>
    </xf>
    <xf numFmtId="172" fontId="8" fillId="0" borderId="13" xfId="0" applyNumberFormat="1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/>
    </xf>
    <xf numFmtId="0" fontId="3" fillId="0" borderId="0" xfId="0" applyNumberFormat="1" applyFont="1" applyFill="1" applyAlignment="1">
      <alignment horizontal="right" vertical="center" wrapText="1"/>
    </xf>
    <xf numFmtId="0" fontId="8" fillId="0" borderId="14" xfId="0" applyNumberFormat="1" applyFont="1" applyFill="1" applyBorder="1" applyAlignment="1">
      <alignment horizontal="right"/>
    </xf>
    <xf numFmtId="2" fontId="9" fillId="0" borderId="0" xfId="0" applyNumberFormat="1" applyFont="1" applyFill="1" applyAlignment="1">
      <alignment horizontal="righ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8" fillId="0" borderId="14" xfId="0" applyFont="1" applyFill="1" applyBorder="1" applyAlignment="1">
      <alignment/>
    </xf>
    <xf numFmtId="172" fontId="8" fillId="0" borderId="15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172" fontId="8" fillId="0" borderId="13" xfId="0" applyNumberFormat="1" applyFont="1" applyFill="1" applyBorder="1" applyAlignment="1">
      <alignment vertical="center" wrapText="1"/>
    </xf>
    <xf numFmtId="172" fontId="8" fillId="0" borderId="13" xfId="53" applyNumberFormat="1" applyFont="1" applyFill="1" applyBorder="1" applyAlignment="1" applyProtection="1">
      <alignment vertical="top"/>
      <protection/>
    </xf>
    <xf numFmtId="0" fontId="8" fillId="33" borderId="13" xfId="0" applyFont="1" applyFill="1" applyBorder="1" applyAlignment="1">
      <alignment horizontal="left" vertical="center" wrapText="1"/>
    </xf>
    <xf numFmtId="172" fontId="8" fillId="33" borderId="13" xfId="0" applyNumberFormat="1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left" vertical="center" wrapText="1"/>
    </xf>
    <xf numFmtId="172" fontId="8" fillId="0" borderId="15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Alignment="1">
      <alignment horizontal="center" vertical="center" wrapText="1"/>
    </xf>
    <xf numFmtId="172" fontId="11" fillId="0" borderId="0" xfId="0" applyNumberFormat="1" applyFont="1" applyFill="1" applyAlignment="1">
      <alignment horizontal="center" vertical="center" wrapText="1"/>
    </xf>
    <xf numFmtId="172" fontId="12" fillId="0" borderId="0" xfId="0" applyNumberFormat="1" applyFont="1" applyFill="1" applyAlignment="1">
      <alignment horizontal="center" vertical="center" wrapText="1"/>
    </xf>
    <xf numFmtId="172" fontId="11" fillId="0" borderId="0" xfId="0" applyNumberFormat="1" applyFont="1" applyFill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172" fontId="8" fillId="0" borderId="18" xfId="0" applyNumberFormat="1" applyFont="1" applyFill="1" applyBorder="1" applyAlignment="1">
      <alignment horizontal="right" vertical="center" wrapText="1"/>
    </xf>
    <xf numFmtId="172" fontId="8" fillId="0" borderId="18" xfId="0" applyNumberFormat="1" applyFont="1" applyFill="1" applyBorder="1" applyAlignment="1">
      <alignment vertical="center" wrapText="1"/>
    </xf>
    <xf numFmtId="172" fontId="8" fillId="0" borderId="19" xfId="0" applyNumberFormat="1" applyFont="1" applyFill="1" applyBorder="1" applyAlignment="1">
      <alignment horizontal="right" vertical="center" wrapText="1"/>
    </xf>
    <xf numFmtId="172" fontId="8" fillId="0" borderId="20" xfId="0" applyNumberFormat="1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left" vertical="center" wrapText="1"/>
    </xf>
    <xf numFmtId="172" fontId="13" fillId="0" borderId="0" xfId="0" applyNumberFormat="1" applyFont="1" applyFill="1" applyAlignment="1">
      <alignment horizontal="center" vertical="center" wrapText="1"/>
    </xf>
    <xf numFmtId="172" fontId="8" fillId="0" borderId="0" xfId="0" applyNumberFormat="1" applyFont="1" applyFill="1" applyAlignment="1">
      <alignment horizontal="center" vertical="center" wrapText="1"/>
    </xf>
    <xf numFmtId="172" fontId="8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172" fontId="8" fillId="0" borderId="22" xfId="0" applyNumberFormat="1" applyFont="1" applyFill="1" applyBorder="1" applyAlignment="1">
      <alignment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right" vertical="center" wrapText="1"/>
    </xf>
    <xf numFmtId="0" fontId="8" fillId="0" borderId="27" xfId="0" applyFont="1" applyFill="1" applyBorder="1" applyAlignment="1">
      <alignment horizontal="right"/>
    </xf>
    <xf numFmtId="0" fontId="8" fillId="0" borderId="28" xfId="53" applyNumberFormat="1" applyFont="1" applyFill="1" applyBorder="1" applyAlignment="1" applyProtection="1">
      <alignment horizontal="left" vertical="top"/>
      <protection/>
    </xf>
    <xf numFmtId="172" fontId="8" fillId="0" borderId="28" xfId="53" applyNumberFormat="1" applyFont="1" applyFill="1" applyBorder="1" applyAlignment="1" applyProtection="1">
      <alignment vertical="top"/>
      <protection/>
    </xf>
    <xf numFmtId="172" fontId="8" fillId="0" borderId="28" xfId="0" applyNumberFormat="1" applyFont="1" applyFill="1" applyBorder="1" applyAlignment="1">
      <alignment horizontal="right" vertical="center" wrapText="1"/>
    </xf>
    <xf numFmtId="172" fontId="8" fillId="0" borderId="28" xfId="0" applyNumberFormat="1" applyFont="1" applyFill="1" applyBorder="1" applyAlignment="1">
      <alignment vertical="center" wrapText="1"/>
    </xf>
    <xf numFmtId="172" fontId="8" fillId="0" borderId="29" xfId="0" applyNumberFormat="1" applyFont="1" applyFill="1" applyBorder="1" applyAlignment="1">
      <alignment horizontal="right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horizontal="right" vertical="center" wrapText="1"/>
    </xf>
    <xf numFmtId="0" fontId="8" fillId="0" borderId="32" xfId="0" applyFont="1" applyFill="1" applyBorder="1" applyAlignment="1">
      <alignment horizontal="left" vertical="center" wrapText="1"/>
    </xf>
    <xf numFmtId="172" fontId="8" fillId="0" borderId="32" xfId="0" applyNumberFormat="1" applyFont="1" applyFill="1" applyBorder="1" applyAlignment="1">
      <alignment vertical="center" wrapText="1"/>
    </xf>
    <xf numFmtId="172" fontId="8" fillId="0" borderId="32" xfId="0" applyNumberFormat="1" applyFont="1" applyFill="1" applyBorder="1" applyAlignment="1">
      <alignment horizontal="right" vertical="center" wrapText="1"/>
    </xf>
    <xf numFmtId="172" fontId="8" fillId="0" borderId="33" xfId="0" applyNumberFormat="1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Alignment="1">
      <alignment horizontal="left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3" fontId="17" fillId="0" borderId="35" xfId="0" applyNumberFormat="1" applyFont="1" applyFill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74"/>
  <sheetViews>
    <sheetView tabSelected="1" zoomScale="84" zoomScaleNormal="84" workbookViewId="0" topLeftCell="A1">
      <selection activeCell="L43" sqref="L43"/>
    </sheetView>
  </sheetViews>
  <sheetFormatPr defaultColWidth="9.00390625" defaultRowHeight="12.75"/>
  <cols>
    <col min="1" max="1" width="3.375" style="27" customWidth="1"/>
    <col min="2" max="2" width="42.625" style="24" customWidth="1"/>
    <col min="3" max="3" width="13.75390625" style="24" customWidth="1"/>
    <col min="4" max="4" width="13.00390625" style="27" customWidth="1"/>
    <col min="5" max="5" width="12.75390625" style="27" customWidth="1"/>
    <col min="6" max="6" width="11.875" style="23" customWidth="1"/>
    <col min="7" max="8" width="12.375" style="23" customWidth="1"/>
    <col min="9" max="9" width="12.25390625" style="23" customWidth="1"/>
    <col min="10" max="10" width="12.625" style="2" customWidth="1"/>
    <col min="11" max="16384" width="9.125" style="2" customWidth="1"/>
  </cols>
  <sheetData>
    <row r="3" spans="8:10" ht="15.75" customHeight="1">
      <c r="H3" s="81" t="s">
        <v>48</v>
      </c>
      <c r="I3" s="81"/>
      <c r="J3" s="81"/>
    </row>
    <row r="4" spans="8:10" ht="15" customHeight="1">
      <c r="H4" s="81" t="s">
        <v>49</v>
      </c>
      <c r="I4" s="81"/>
      <c r="J4" s="81"/>
    </row>
    <row r="5" spans="8:10" ht="30.75" customHeight="1">
      <c r="H5" s="81"/>
      <c r="I5" s="81"/>
      <c r="J5" s="81"/>
    </row>
    <row r="6" spans="1:9" ht="15.75" customHeight="1">
      <c r="A6" s="80" t="s">
        <v>46</v>
      </c>
      <c r="B6" s="80"/>
      <c r="C6" s="80"/>
      <c r="D6" s="80"/>
      <c r="E6" s="80"/>
      <c r="F6" s="80"/>
      <c r="G6" s="80"/>
      <c r="H6" s="80"/>
      <c r="I6" s="80"/>
    </row>
    <row r="7" spans="1:10" ht="15.75" customHeight="1" thickBot="1">
      <c r="A7" s="1"/>
      <c r="B7" s="1"/>
      <c r="C7" s="1"/>
      <c r="D7" s="1"/>
      <c r="E7" s="1"/>
      <c r="F7" s="1"/>
      <c r="G7" s="1"/>
      <c r="H7" s="1"/>
      <c r="I7" s="1"/>
      <c r="J7" s="53" t="s">
        <v>0</v>
      </c>
    </row>
    <row r="8" spans="1:10" s="3" customFormat="1" ht="17.25" customHeight="1">
      <c r="A8" s="87" t="s">
        <v>32</v>
      </c>
      <c r="B8" s="89" t="s">
        <v>7</v>
      </c>
      <c r="C8" s="89" t="s">
        <v>1</v>
      </c>
      <c r="D8" s="89"/>
      <c r="E8" s="89" t="s">
        <v>8</v>
      </c>
      <c r="F8" s="89"/>
      <c r="G8" s="94" t="s">
        <v>2</v>
      </c>
      <c r="H8" s="95"/>
      <c r="I8" s="96" t="s">
        <v>3</v>
      </c>
      <c r="J8" s="97"/>
    </row>
    <row r="9" spans="1:10" s="5" customFormat="1" ht="16.5" customHeight="1" thickBot="1">
      <c r="A9" s="88"/>
      <c r="B9" s="90"/>
      <c r="C9" s="4" t="s">
        <v>9</v>
      </c>
      <c r="D9" s="4" t="s">
        <v>10</v>
      </c>
      <c r="E9" s="4" t="s">
        <v>9</v>
      </c>
      <c r="F9" s="4" t="s">
        <v>10</v>
      </c>
      <c r="G9" s="4" t="s">
        <v>9</v>
      </c>
      <c r="H9" s="4" t="s">
        <v>10</v>
      </c>
      <c r="I9" s="4" t="s">
        <v>9</v>
      </c>
      <c r="J9" s="28" t="s">
        <v>11</v>
      </c>
    </row>
    <row r="10" spans="1:10" s="5" customFormat="1" ht="12.75" customHeight="1" thickBot="1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46">
        <v>10</v>
      </c>
    </row>
    <row r="11" spans="1:12" s="3" customFormat="1" ht="13.5" customHeight="1">
      <c r="A11" s="54">
        <v>1</v>
      </c>
      <c r="B11" s="51" t="s">
        <v>12</v>
      </c>
      <c r="C11" s="49">
        <v>223789</v>
      </c>
      <c r="D11" s="49">
        <v>208811</v>
      </c>
      <c r="E11" s="49">
        <v>226011</v>
      </c>
      <c r="F11" s="49">
        <v>204004</v>
      </c>
      <c r="G11" s="49">
        <v>0</v>
      </c>
      <c r="H11" s="49">
        <v>0</v>
      </c>
      <c r="I11" s="49">
        <f aca="true" t="shared" si="0" ref="I11:I47">C11-E11</f>
        <v>-2222</v>
      </c>
      <c r="J11" s="50">
        <f aca="true" t="shared" si="1" ref="J11:J47">D11-F11</f>
        <v>4807</v>
      </c>
      <c r="L11" s="29"/>
    </row>
    <row r="12" spans="1:12" s="3" customFormat="1" ht="13.5" customHeight="1">
      <c r="A12" s="11">
        <v>2</v>
      </c>
      <c r="B12" s="30" t="s">
        <v>17</v>
      </c>
      <c r="C12" s="31">
        <v>452710</v>
      </c>
      <c r="D12" s="10">
        <v>394941</v>
      </c>
      <c r="E12" s="31">
        <v>516568</v>
      </c>
      <c r="F12" s="10">
        <v>430499</v>
      </c>
      <c r="G12" s="31">
        <v>0</v>
      </c>
      <c r="H12" s="10">
        <v>0</v>
      </c>
      <c r="I12" s="31">
        <f t="shared" si="0"/>
        <v>-63858</v>
      </c>
      <c r="J12" s="47">
        <f t="shared" si="1"/>
        <v>-35558</v>
      </c>
      <c r="L12" s="29"/>
    </row>
    <row r="13" spans="1:10" s="14" customFormat="1" ht="13.5" customHeight="1">
      <c r="A13" s="13">
        <v>3</v>
      </c>
      <c r="B13" s="44" t="s">
        <v>36</v>
      </c>
      <c r="C13" s="31">
        <v>205</v>
      </c>
      <c r="D13" s="10">
        <v>0</v>
      </c>
      <c r="E13" s="31">
        <v>199.7</v>
      </c>
      <c r="F13" s="10">
        <v>0</v>
      </c>
      <c r="G13" s="31">
        <v>1.2</v>
      </c>
      <c r="H13" s="10">
        <v>0</v>
      </c>
      <c r="I13" s="31">
        <f t="shared" si="0"/>
        <v>5.300000000000011</v>
      </c>
      <c r="J13" s="47">
        <f t="shared" si="1"/>
        <v>0</v>
      </c>
    </row>
    <row r="14" spans="1:10" s="3" customFormat="1" ht="13.5" customHeight="1">
      <c r="A14" s="11">
        <v>4</v>
      </c>
      <c r="B14" s="30" t="s">
        <v>33</v>
      </c>
      <c r="C14" s="31">
        <v>392.5</v>
      </c>
      <c r="D14" s="10">
        <v>428.7</v>
      </c>
      <c r="E14" s="31">
        <v>386</v>
      </c>
      <c r="F14" s="10">
        <v>424.7</v>
      </c>
      <c r="G14" s="31">
        <v>1.5</v>
      </c>
      <c r="H14" s="10">
        <v>1.2</v>
      </c>
      <c r="I14" s="31">
        <f t="shared" si="0"/>
        <v>6.5</v>
      </c>
      <c r="J14" s="47">
        <f t="shared" si="1"/>
        <v>4</v>
      </c>
    </row>
    <row r="15" spans="1:10" s="3" customFormat="1" ht="13.5" customHeight="1">
      <c r="A15" s="16">
        <v>5</v>
      </c>
      <c r="B15" s="30" t="s">
        <v>41</v>
      </c>
      <c r="C15" s="31">
        <v>2169</v>
      </c>
      <c r="D15" s="31">
        <v>23</v>
      </c>
      <c r="E15" s="31">
        <v>2169</v>
      </c>
      <c r="F15" s="31">
        <v>349</v>
      </c>
      <c r="G15" s="31">
        <v>0</v>
      </c>
      <c r="H15" s="10">
        <v>0</v>
      </c>
      <c r="I15" s="31">
        <f t="shared" si="0"/>
        <v>0</v>
      </c>
      <c r="J15" s="48">
        <f t="shared" si="1"/>
        <v>-326</v>
      </c>
    </row>
    <row r="16" spans="1:10" s="3" customFormat="1" ht="13.5" customHeight="1">
      <c r="A16" s="16">
        <v>6</v>
      </c>
      <c r="B16" s="30" t="s">
        <v>42</v>
      </c>
      <c r="C16" s="31">
        <v>406</v>
      </c>
      <c r="D16" s="31">
        <v>226</v>
      </c>
      <c r="E16" s="31">
        <v>267</v>
      </c>
      <c r="F16" s="31">
        <v>225</v>
      </c>
      <c r="G16" s="31">
        <v>32</v>
      </c>
      <c r="H16" s="10">
        <v>1</v>
      </c>
      <c r="I16" s="31">
        <f t="shared" si="0"/>
        <v>139</v>
      </c>
      <c r="J16" s="48">
        <f t="shared" si="1"/>
        <v>1</v>
      </c>
    </row>
    <row r="17" spans="1:10" s="3" customFormat="1" ht="13.5" customHeight="1">
      <c r="A17" s="16">
        <v>7</v>
      </c>
      <c r="B17" s="30" t="s">
        <v>29</v>
      </c>
      <c r="C17" s="31">
        <v>212354</v>
      </c>
      <c r="D17" s="31">
        <v>210095</v>
      </c>
      <c r="E17" s="31">
        <v>212354</v>
      </c>
      <c r="F17" s="31">
        <v>210035</v>
      </c>
      <c r="G17" s="31">
        <v>0</v>
      </c>
      <c r="H17" s="10">
        <v>0</v>
      </c>
      <c r="I17" s="31">
        <f t="shared" si="0"/>
        <v>0</v>
      </c>
      <c r="J17" s="48">
        <f t="shared" si="1"/>
        <v>60</v>
      </c>
    </row>
    <row r="18" spans="1:10" s="3" customFormat="1" ht="13.5" customHeight="1">
      <c r="A18" s="16">
        <v>8</v>
      </c>
      <c r="B18" s="30" t="s">
        <v>43</v>
      </c>
      <c r="C18" s="31">
        <v>572</v>
      </c>
      <c r="D18" s="31">
        <v>554</v>
      </c>
      <c r="E18" s="31">
        <v>526</v>
      </c>
      <c r="F18" s="31">
        <v>502</v>
      </c>
      <c r="G18" s="31">
        <v>11</v>
      </c>
      <c r="H18" s="10">
        <v>11</v>
      </c>
      <c r="I18" s="31">
        <f t="shared" si="0"/>
        <v>46</v>
      </c>
      <c r="J18" s="48">
        <f t="shared" si="1"/>
        <v>52</v>
      </c>
    </row>
    <row r="19" spans="1:10" s="3" customFormat="1" ht="13.5" customHeight="1">
      <c r="A19" s="11">
        <v>9</v>
      </c>
      <c r="B19" s="30" t="s">
        <v>26</v>
      </c>
      <c r="C19" s="31">
        <v>3752</v>
      </c>
      <c r="D19" s="10">
        <v>3214.4</v>
      </c>
      <c r="E19" s="31">
        <v>3736.6</v>
      </c>
      <c r="F19" s="10">
        <v>3208.3</v>
      </c>
      <c r="G19" s="31">
        <v>3.6</v>
      </c>
      <c r="H19" s="10">
        <v>1.4</v>
      </c>
      <c r="I19" s="31">
        <f t="shared" si="0"/>
        <v>15.400000000000091</v>
      </c>
      <c r="J19" s="47">
        <f t="shared" si="1"/>
        <v>6.099999999999909</v>
      </c>
    </row>
    <row r="20" spans="1:10" s="3" customFormat="1" ht="13.5" customHeight="1">
      <c r="A20" s="11">
        <v>10</v>
      </c>
      <c r="B20" s="30" t="s">
        <v>27</v>
      </c>
      <c r="C20" s="31">
        <v>8966</v>
      </c>
      <c r="D20" s="10">
        <v>8374</v>
      </c>
      <c r="E20" s="31">
        <v>8815</v>
      </c>
      <c r="F20" s="10">
        <v>7916</v>
      </c>
      <c r="G20" s="31">
        <v>68</v>
      </c>
      <c r="H20" s="10">
        <v>105</v>
      </c>
      <c r="I20" s="31">
        <f t="shared" si="0"/>
        <v>151</v>
      </c>
      <c r="J20" s="47">
        <f t="shared" si="1"/>
        <v>458</v>
      </c>
    </row>
    <row r="21" spans="1:11" s="3" customFormat="1" ht="13.5" customHeight="1">
      <c r="A21" s="11">
        <v>11</v>
      </c>
      <c r="B21" s="30" t="s">
        <v>28</v>
      </c>
      <c r="C21" s="31">
        <v>29167</v>
      </c>
      <c r="D21" s="10">
        <v>24528</v>
      </c>
      <c r="E21" s="31">
        <v>29157</v>
      </c>
      <c r="F21" s="10">
        <v>24660</v>
      </c>
      <c r="G21" s="31">
        <v>2</v>
      </c>
      <c r="H21" s="10">
        <v>0</v>
      </c>
      <c r="I21" s="31">
        <f t="shared" si="0"/>
        <v>10</v>
      </c>
      <c r="J21" s="47">
        <f t="shared" si="1"/>
        <v>-132</v>
      </c>
      <c r="K21" s="29"/>
    </row>
    <row r="22" spans="1:12" s="3" customFormat="1" ht="13.5" customHeight="1">
      <c r="A22" s="11">
        <v>12</v>
      </c>
      <c r="B22" s="30" t="s">
        <v>40</v>
      </c>
      <c r="C22" s="10">
        <v>12955</v>
      </c>
      <c r="D22" s="10">
        <v>8232</v>
      </c>
      <c r="E22" s="31">
        <v>12329</v>
      </c>
      <c r="F22" s="10">
        <v>9385</v>
      </c>
      <c r="G22" s="31">
        <v>147</v>
      </c>
      <c r="H22" s="10">
        <v>0</v>
      </c>
      <c r="I22" s="31">
        <f t="shared" si="0"/>
        <v>626</v>
      </c>
      <c r="J22" s="47">
        <f t="shared" si="1"/>
        <v>-1153</v>
      </c>
      <c r="L22" s="29"/>
    </row>
    <row r="23" spans="1:10" s="3" customFormat="1" ht="13.5" customHeight="1">
      <c r="A23" s="11">
        <v>13</v>
      </c>
      <c r="B23" s="30" t="s">
        <v>34</v>
      </c>
      <c r="C23" s="31">
        <v>9222</v>
      </c>
      <c r="D23" s="10">
        <v>8881</v>
      </c>
      <c r="E23" s="31">
        <v>9026</v>
      </c>
      <c r="F23" s="10">
        <v>8709</v>
      </c>
      <c r="G23" s="31">
        <v>46</v>
      </c>
      <c r="H23" s="10">
        <v>40</v>
      </c>
      <c r="I23" s="31">
        <f t="shared" si="0"/>
        <v>196</v>
      </c>
      <c r="J23" s="47">
        <f t="shared" si="1"/>
        <v>172</v>
      </c>
    </row>
    <row r="24" spans="1:10" s="3" customFormat="1" ht="13.5" customHeight="1">
      <c r="A24" s="11">
        <v>14</v>
      </c>
      <c r="B24" s="30" t="s">
        <v>13</v>
      </c>
      <c r="C24" s="10">
        <v>7108</v>
      </c>
      <c r="D24" s="10">
        <v>7369</v>
      </c>
      <c r="E24" s="10">
        <v>4658</v>
      </c>
      <c r="F24" s="10">
        <v>4489</v>
      </c>
      <c r="G24" s="10">
        <v>575</v>
      </c>
      <c r="H24" s="10">
        <v>676</v>
      </c>
      <c r="I24" s="10">
        <f t="shared" si="0"/>
        <v>2450</v>
      </c>
      <c r="J24" s="47">
        <f t="shared" si="1"/>
        <v>2880</v>
      </c>
    </row>
    <row r="25" spans="1:10" s="12" customFormat="1" ht="13.5" customHeight="1">
      <c r="A25" s="11">
        <v>15</v>
      </c>
      <c r="B25" s="30" t="s">
        <v>15</v>
      </c>
      <c r="C25" s="31">
        <v>851</v>
      </c>
      <c r="D25" s="10">
        <v>842</v>
      </c>
      <c r="E25" s="31">
        <v>1026</v>
      </c>
      <c r="F25" s="10">
        <v>1687</v>
      </c>
      <c r="G25" s="31">
        <v>0</v>
      </c>
      <c r="H25" s="10">
        <v>0</v>
      </c>
      <c r="I25" s="31">
        <f t="shared" si="0"/>
        <v>-175</v>
      </c>
      <c r="J25" s="47">
        <f t="shared" si="1"/>
        <v>-845</v>
      </c>
    </row>
    <row r="26" spans="1:10" s="3" customFormat="1" ht="13.5" customHeight="1">
      <c r="A26" s="11">
        <v>16</v>
      </c>
      <c r="B26" s="30" t="s">
        <v>14</v>
      </c>
      <c r="C26" s="10">
        <v>1020.2</v>
      </c>
      <c r="D26" s="10">
        <v>888.9</v>
      </c>
      <c r="E26" s="10">
        <v>971.4</v>
      </c>
      <c r="F26" s="10">
        <v>952.7</v>
      </c>
      <c r="G26" s="10">
        <v>0</v>
      </c>
      <c r="H26" s="10">
        <v>0</v>
      </c>
      <c r="I26" s="10">
        <f t="shared" si="0"/>
        <v>48.80000000000007</v>
      </c>
      <c r="J26" s="47">
        <f t="shared" si="1"/>
        <v>-63.80000000000007</v>
      </c>
    </row>
    <row r="27" spans="1:10" s="3" customFormat="1" ht="13.5" customHeight="1">
      <c r="A27" s="11">
        <v>17</v>
      </c>
      <c r="B27" s="30" t="s">
        <v>35</v>
      </c>
      <c r="C27" s="31">
        <v>958</v>
      </c>
      <c r="D27" s="10">
        <v>882</v>
      </c>
      <c r="E27" s="31">
        <v>952</v>
      </c>
      <c r="F27" s="10">
        <v>958</v>
      </c>
      <c r="G27" s="31">
        <v>2</v>
      </c>
      <c r="H27" s="10">
        <v>0</v>
      </c>
      <c r="I27" s="31">
        <f t="shared" si="0"/>
        <v>6</v>
      </c>
      <c r="J27" s="47">
        <f t="shared" si="1"/>
        <v>-76</v>
      </c>
    </row>
    <row r="28" spans="1:10" s="3" customFormat="1" ht="13.5" customHeight="1">
      <c r="A28" s="11">
        <v>18</v>
      </c>
      <c r="B28" s="30" t="s">
        <v>16</v>
      </c>
      <c r="C28" s="31">
        <v>803.3</v>
      </c>
      <c r="D28" s="10">
        <v>896.9</v>
      </c>
      <c r="E28" s="31">
        <v>802.5</v>
      </c>
      <c r="F28" s="10">
        <v>800</v>
      </c>
      <c r="G28" s="31">
        <v>0.4</v>
      </c>
      <c r="H28" s="10">
        <v>18.6</v>
      </c>
      <c r="I28" s="31">
        <f t="shared" si="0"/>
        <v>0.7999999999999545</v>
      </c>
      <c r="J28" s="47">
        <f t="shared" si="1"/>
        <v>96.89999999999998</v>
      </c>
    </row>
    <row r="29" spans="1:12" s="3" customFormat="1" ht="13.5" customHeight="1">
      <c r="A29" s="11">
        <v>19</v>
      </c>
      <c r="B29" s="30" t="s">
        <v>21</v>
      </c>
      <c r="C29" s="31">
        <v>1819</v>
      </c>
      <c r="D29" s="10">
        <v>1259</v>
      </c>
      <c r="E29" s="31">
        <v>1706</v>
      </c>
      <c r="F29" s="10">
        <v>1546</v>
      </c>
      <c r="G29" s="31">
        <v>29</v>
      </c>
      <c r="H29" s="10">
        <v>35</v>
      </c>
      <c r="I29" s="31">
        <f t="shared" si="0"/>
        <v>113</v>
      </c>
      <c r="J29" s="47">
        <f t="shared" si="1"/>
        <v>-287</v>
      </c>
      <c r="L29" s="20"/>
    </row>
    <row r="30" spans="1:12" s="15" customFormat="1" ht="13.5" customHeight="1">
      <c r="A30" s="11">
        <v>20</v>
      </c>
      <c r="B30" s="33" t="s">
        <v>38</v>
      </c>
      <c r="C30" s="34">
        <v>7316</v>
      </c>
      <c r="D30" s="10">
        <v>7621</v>
      </c>
      <c r="E30" s="31">
        <v>7309</v>
      </c>
      <c r="F30" s="10">
        <v>7614</v>
      </c>
      <c r="G30" s="31">
        <v>50</v>
      </c>
      <c r="H30" s="10">
        <v>0</v>
      </c>
      <c r="I30" s="31">
        <f t="shared" si="0"/>
        <v>7</v>
      </c>
      <c r="J30" s="47">
        <f t="shared" si="1"/>
        <v>7</v>
      </c>
      <c r="L30" s="59"/>
    </row>
    <row r="31" spans="1:12" s="3" customFormat="1" ht="13.5" customHeight="1">
      <c r="A31" s="11">
        <v>21</v>
      </c>
      <c r="B31" s="30" t="s">
        <v>39</v>
      </c>
      <c r="C31" s="31">
        <v>2046</v>
      </c>
      <c r="D31" s="10">
        <v>1865.2</v>
      </c>
      <c r="E31" s="31">
        <v>1802</v>
      </c>
      <c r="F31" s="10">
        <v>1771.5</v>
      </c>
      <c r="G31" s="31">
        <v>57</v>
      </c>
      <c r="H31" s="10">
        <v>0</v>
      </c>
      <c r="I31" s="31">
        <f t="shared" si="0"/>
        <v>244</v>
      </c>
      <c r="J31" s="47">
        <f t="shared" si="1"/>
        <v>93.70000000000005</v>
      </c>
      <c r="L31" s="20"/>
    </row>
    <row r="32" spans="1:12" s="3" customFormat="1" ht="13.5" customHeight="1">
      <c r="A32" s="11">
        <v>22</v>
      </c>
      <c r="B32" s="30" t="s">
        <v>22</v>
      </c>
      <c r="C32" s="31">
        <v>106</v>
      </c>
      <c r="D32" s="10">
        <v>176</v>
      </c>
      <c r="E32" s="31">
        <v>95</v>
      </c>
      <c r="F32" s="10">
        <v>136</v>
      </c>
      <c r="G32" s="31">
        <v>3</v>
      </c>
      <c r="H32" s="10">
        <v>9</v>
      </c>
      <c r="I32" s="31">
        <f t="shared" si="0"/>
        <v>11</v>
      </c>
      <c r="J32" s="47">
        <f t="shared" si="1"/>
        <v>40</v>
      </c>
      <c r="L32" s="20"/>
    </row>
    <row r="33" spans="1:12" s="3" customFormat="1" ht="13.5" customHeight="1">
      <c r="A33" s="11">
        <v>23</v>
      </c>
      <c r="B33" s="30" t="s">
        <v>47</v>
      </c>
      <c r="C33" s="31">
        <v>10020</v>
      </c>
      <c r="D33" s="10">
        <v>9399</v>
      </c>
      <c r="E33" s="31">
        <v>6999</v>
      </c>
      <c r="F33" s="10">
        <v>6902</v>
      </c>
      <c r="G33" s="31">
        <v>708</v>
      </c>
      <c r="H33" s="10">
        <v>586</v>
      </c>
      <c r="I33" s="31">
        <f t="shared" si="0"/>
        <v>3021</v>
      </c>
      <c r="J33" s="47">
        <f t="shared" si="1"/>
        <v>2497</v>
      </c>
      <c r="L33" s="20"/>
    </row>
    <row r="34" spans="1:10" s="3" customFormat="1" ht="13.5" customHeight="1">
      <c r="A34" s="11">
        <v>24</v>
      </c>
      <c r="B34" s="30" t="s">
        <v>19</v>
      </c>
      <c r="C34" s="31">
        <v>57884</v>
      </c>
      <c r="D34" s="10">
        <v>51606</v>
      </c>
      <c r="E34" s="31">
        <v>57884</v>
      </c>
      <c r="F34" s="10">
        <v>57045</v>
      </c>
      <c r="G34" s="31">
        <v>0</v>
      </c>
      <c r="H34" s="10">
        <v>0</v>
      </c>
      <c r="I34" s="31">
        <f t="shared" si="0"/>
        <v>0</v>
      </c>
      <c r="J34" s="47">
        <f t="shared" si="1"/>
        <v>-5439</v>
      </c>
    </row>
    <row r="35" spans="1:10" s="3" customFormat="1" ht="13.5" customHeight="1">
      <c r="A35" s="11">
        <v>25</v>
      </c>
      <c r="B35" s="30" t="s">
        <v>20</v>
      </c>
      <c r="C35" s="31">
        <v>6249</v>
      </c>
      <c r="D35" s="10">
        <v>6163</v>
      </c>
      <c r="E35" s="31">
        <v>6248</v>
      </c>
      <c r="F35" s="10">
        <v>6161</v>
      </c>
      <c r="G35" s="31">
        <v>8</v>
      </c>
      <c r="H35" s="10">
        <v>7</v>
      </c>
      <c r="I35" s="31">
        <f t="shared" si="0"/>
        <v>1</v>
      </c>
      <c r="J35" s="47">
        <f t="shared" si="1"/>
        <v>2</v>
      </c>
    </row>
    <row r="36" spans="1:10" s="3" customFormat="1" ht="13.5" customHeight="1">
      <c r="A36" s="11">
        <v>26</v>
      </c>
      <c r="B36" s="30" t="s">
        <v>18</v>
      </c>
      <c r="C36" s="31">
        <v>823</v>
      </c>
      <c r="D36" s="10">
        <v>693</v>
      </c>
      <c r="E36" s="31">
        <v>817</v>
      </c>
      <c r="F36" s="10">
        <v>776</v>
      </c>
      <c r="G36" s="31">
        <v>12</v>
      </c>
      <c r="H36" s="10">
        <v>8</v>
      </c>
      <c r="I36" s="31">
        <f t="shared" si="0"/>
        <v>6</v>
      </c>
      <c r="J36" s="47">
        <f t="shared" si="1"/>
        <v>-83</v>
      </c>
    </row>
    <row r="37" spans="1:10" s="3" customFormat="1" ht="13.5" customHeight="1">
      <c r="A37" s="11">
        <v>27</v>
      </c>
      <c r="B37" s="9" t="s">
        <v>37</v>
      </c>
      <c r="C37" s="32">
        <v>2294</v>
      </c>
      <c r="D37" s="10">
        <v>1903</v>
      </c>
      <c r="E37" s="31">
        <v>2282</v>
      </c>
      <c r="F37" s="10">
        <v>2006</v>
      </c>
      <c r="G37" s="31">
        <v>3</v>
      </c>
      <c r="H37" s="10">
        <v>4</v>
      </c>
      <c r="I37" s="31">
        <f t="shared" si="0"/>
        <v>12</v>
      </c>
      <c r="J37" s="47">
        <f t="shared" si="1"/>
        <v>-103</v>
      </c>
    </row>
    <row r="38" spans="1:10" s="3" customFormat="1" ht="13.5" customHeight="1">
      <c r="A38" s="67"/>
      <c r="B38" s="68"/>
      <c r="C38" s="69"/>
      <c r="D38" s="70"/>
      <c r="E38" s="71"/>
      <c r="F38" s="70"/>
      <c r="G38" s="71"/>
      <c r="H38" s="70"/>
      <c r="I38" s="71"/>
      <c r="J38" s="72"/>
    </row>
    <row r="39" spans="1:10" s="73" customFormat="1" ht="16.5" thickBot="1">
      <c r="A39" s="91"/>
      <c r="B39" s="92"/>
      <c r="C39" s="92"/>
      <c r="D39" s="92"/>
      <c r="E39" s="92"/>
      <c r="F39" s="92"/>
      <c r="G39" s="92"/>
      <c r="H39" s="92"/>
      <c r="I39" s="92"/>
      <c r="J39" s="93"/>
    </row>
    <row r="40" spans="1:10" s="3" customFormat="1" ht="13.5" customHeight="1">
      <c r="A40" s="63">
        <v>1</v>
      </c>
      <c r="B40" s="64">
        <v>2</v>
      </c>
      <c r="C40" s="64">
        <v>3</v>
      </c>
      <c r="D40" s="64">
        <v>4</v>
      </c>
      <c r="E40" s="64">
        <v>5</v>
      </c>
      <c r="F40" s="64">
        <v>6</v>
      </c>
      <c r="G40" s="64">
        <v>7</v>
      </c>
      <c r="H40" s="64">
        <v>8</v>
      </c>
      <c r="I40" s="64">
        <v>9</v>
      </c>
      <c r="J40" s="65">
        <v>10</v>
      </c>
    </row>
    <row r="41" spans="1:10" s="3" customFormat="1" ht="13.5" customHeight="1">
      <c r="A41" s="11">
        <v>28</v>
      </c>
      <c r="B41" s="30" t="s">
        <v>45</v>
      </c>
      <c r="C41" s="31">
        <v>245.1</v>
      </c>
      <c r="D41" s="10">
        <v>220.9</v>
      </c>
      <c r="E41" s="31">
        <v>227.3</v>
      </c>
      <c r="F41" s="10">
        <v>210.5</v>
      </c>
      <c r="G41" s="31">
        <v>4.2</v>
      </c>
      <c r="H41" s="10">
        <v>2.5</v>
      </c>
      <c r="I41" s="31">
        <f t="shared" si="0"/>
        <v>17.799999999999983</v>
      </c>
      <c r="J41" s="47">
        <f t="shared" si="1"/>
        <v>10.400000000000006</v>
      </c>
    </row>
    <row r="42" spans="1:12" s="3" customFormat="1" ht="13.5" customHeight="1">
      <c r="A42" s="11">
        <v>29</v>
      </c>
      <c r="B42" s="30" t="s">
        <v>24</v>
      </c>
      <c r="C42" s="31">
        <v>8548</v>
      </c>
      <c r="D42" s="10">
        <v>8771</v>
      </c>
      <c r="E42" s="31">
        <v>8255</v>
      </c>
      <c r="F42" s="10">
        <v>8258</v>
      </c>
      <c r="G42" s="31">
        <v>77</v>
      </c>
      <c r="H42" s="10">
        <v>127</v>
      </c>
      <c r="I42" s="31">
        <f t="shared" si="0"/>
        <v>293</v>
      </c>
      <c r="J42" s="47">
        <f t="shared" si="1"/>
        <v>513</v>
      </c>
      <c r="L42" s="29"/>
    </row>
    <row r="43" spans="1:10" s="3" customFormat="1" ht="13.5" customHeight="1">
      <c r="A43" s="11">
        <v>30</v>
      </c>
      <c r="B43" s="30" t="s">
        <v>25</v>
      </c>
      <c r="C43" s="31">
        <v>446</v>
      </c>
      <c r="D43" s="10">
        <v>507.4</v>
      </c>
      <c r="E43" s="31">
        <v>444</v>
      </c>
      <c r="F43" s="10">
        <v>507.1</v>
      </c>
      <c r="G43" s="31">
        <v>1</v>
      </c>
      <c r="H43" s="10">
        <v>0.1</v>
      </c>
      <c r="I43" s="31">
        <f t="shared" si="0"/>
        <v>2</v>
      </c>
      <c r="J43" s="47">
        <f t="shared" si="1"/>
        <v>0.2999999999999545</v>
      </c>
    </row>
    <row r="44" spans="1:10" s="3" customFormat="1" ht="13.5" customHeight="1">
      <c r="A44" s="79">
        <v>31</v>
      </c>
      <c r="B44" s="30" t="s">
        <v>31</v>
      </c>
      <c r="C44" s="31">
        <v>1506</v>
      </c>
      <c r="D44" s="31">
        <v>1548</v>
      </c>
      <c r="E44" s="31">
        <v>1157</v>
      </c>
      <c r="F44" s="31">
        <v>1239</v>
      </c>
      <c r="G44" s="31">
        <v>82</v>
      </c>
      <c r="H44" s="10">
        <v>73</v>
      </c>
      <c r="I44" s="31">
        <f t="shared" si="0"/>
        <v>349</v>
      </c>
      <c r="J44" s="10">
        <f t="shared" si="1"/>
        <v>309</v>
      </c>
    </row>
    <row r="45" spans="1:10" s="3" customFormat="1" ht="14.25" customHeight="1">
      <c r="A45" s="74">
        <v>32</v>
      </c>
      <c r="B45" s="75" t="s">
        <v>44</v>
      </c>
      <c r="C45" s="76">
        <v>518.6</v>
      </c>
      <c r="D45" s="76">
        <v>458.4</v>
      </c>
      <c r="E45" s="76">
        <v>493.1</v>
      </c>
      <c r="F45" s="76">
        <v>491.3</v>
      </c>
      <c r="G45" s="76">
        <v>0</v>
      </c>
      <c r="H45" s="77">
        <v>0</v>
      </c>
      <c r="I45" s="76">
        <f>C45-E45</f>
        <v>25.5</v>
      </c>
      <c r="J45" s="78">
        <f>D45-F45</f>
        <v>-32.900000000000034</v>
      </c>
    </row>
    <row r="46" spans="1:10" s="3" customFormat="1" ht="13.5" customHeight="1">
      <c r="A46" s="16">
        <v>33</v>
      </c>
      <c r="B46" s="30" t="s">
        <v>30</v>
      </c>
      <c r="C46" s="31">
        <v>7709.5</v>
      </c>
      <c r="D46" s="31">
        <v>7709.2</v>
      </c>
      <c r="E46" s="31">
        <v>7607.5</v>
      </c>
      <c r="F46" s="31">
        <v>7580.6</v>
      </c>
      <c r="G46" s="31">
        <v>40</v>
      </c>
      <c r="H46" s="10">
        <v>34.3</v>
      </c>
      <c r="I46" s="31">
        <f t="shared" si="0"/>
        <v>102</v>
      </c>
      <c r="J46" s="48">
        <f t="shared" si="1"/>
        <v>128.59999999999945</v>
      </c>
    </row>
    <row r="47" spans="1:10" s="3" customFormat="1" ht="13.5" customHeight="1" thickBot="1">
      <c r="A47" s="66">
        <v>34</v>
      </c>
      <c r="B47" s="35" t="s">
        <v>23</v>
      </c>
      <c r="C47" s="36">
        <v>180</v>
      </c>
      <c r="D47" s="36">
        <v>183.2</v>
      </c>
      <c r="E47" s="36">
        <v>177.6</v>
      </c>
      <c r="F47" s="36">
        <v>180.6</v>
      </c>
      <c r="G47" s="36">
        <v>2.4</v>
      </c>
      <c r="H47" s="17">
        <v>2.5</v>
      </c>
      <c r="I47" s="36">
        <f t="shared" si="0"/>
        <v>2.4000000000000057</v>
      </c>
      <c r="J47" s="62">
        <f t="shared" si="1"/>
        <v>2.5999999999999943</v>
      </c>
    </row>
    <row r="48" spans="1:10" s="20" customFormat="1" ht="15.75">
      <c r="A48" s="37"/>
      <c r="B48" s="45" t="s">
        <v>4</v>
      </c>
      <c r="C48" s="38">
        <f aca="true" t="shared" si="2" ref="C48:H48">SUM(C11:C44)+C45+C46+C47</f>
        <v>1075113.2000000002</v>
      </c>
      <c r="D48" s="38">
        <f t="shared" si="2"/>
        <v>979274.2</v>
      </c>
      <c r="E48" s="38">
        <f t="shared" si="2"/>
        <v>1133462.7000000002</v>
      </c>
      <c r="F48" s="38">
        <f t="shared" si="2"/>
        <v>1011234.2999999999</v>
      </c>
      <c r="G48" s="38">
        <f t="shared" si="2"/>
        <v>1973.3</v>
      </c>
      <c r="H48" s="38">
        <f t="shared" si="2"/>
        <v>1750.6</v>
      </c>
      <c r="I48" s="38">
        <f>C48-E48</f>
        <v>-58349.5</v>
      </c>
      <c r="J48" s="38">
        <f>D48-F48</f>
        <v>-31960.099999999977</v>
      </c>
    </row>
    <row r="49" spans="1:12" s="20" customFormat="1" ht="14.25">
      <c r="A49" s="18"/>
      <c r="B49" s="19" t="s">
        <v>5</v>
      </c>
      <c r="D49" s="38"/>
      <c r="E49" s="38"/>
      <c r="F49" s="38"/>
      <c r="G49" s="38"/>
      <c r="H49" s="38"/>
      <c r="I49" s="38">
        <f>I13+I14+I15+I16+I17+I18+I19+I20+I21+I22+I23+I24+I26+I27+I28+I29+I30+I31+I32+I33+I34+I35+I36+I37+I41+I42+I43+I44+I45+I46+I47</f>
        <v>7907.5</v>
      </c>
      <c r="J49" s="52">
        <f>J11+J13+J14+J16+J17+J18+J19+J20+J23+J24+J28+J30+J31+J32+J33+J35+J41+J42+J43+J44+J46+J47</f>
        <v>12140.6</v>
      </c>
      <c r="K49" s="55"/>
      <c r="L49" s="55"/>
    </row>
    <row r="50" spans="1:11" s="20" customFormat="1" ht="14.25">
      <c r="A50" s="18"/>
      <c r="B50" s="19" t="s">
        <v>6</v>
      </c>
      <c r="C50" s="38"/>
      <c r="D50" s="38"/>
      <c r="E50" s="38"/>
      <c r="F50" s="38"/>
      <c r="G50" s="38"/>
      <c r="H50" s="38"/>
      <c r="I50" s="38">
        <f>I11+I12+I25</f>
        <v>-66255</v>
      </c>
      <c r="J50" s="52">
        <f>J12+J15+J21+J22+J25+J26+J27+J29+J34+J36+J37+J45</f>
        <v>-44098.700000000004</v>
      </c>
      <c r="K50" s="55"/>
    </row>
    <row r="51" spans="1:10" s="20" customFormat="1" ht="14.25">
      <c r="A51" s="85"/>
      <c r="B51" s="85"/>
      <c r="C51" s="39"/>
      <c r="D51" s="39"/>
      <c r="E51" s="39"/>
      <c r="F51" s="39"/>
      <c r="G51" s="39"/>
      <c r="H51" s="39"/>
      <c r="I51" s="39"/>
      <c r="J51" s="39"/>
    </row>
    <row r="52" spans="1:10" s="3" customFormat="1" ht="13.5" customHeight="1">
      <c r="A52" s="21"/>
      <c r="B52" s="56"/>
      <c r="C52" s="57"/>
      <c r="D52" s="57"/>
      <c r="E52" s="57"/>
      <c r="F52" s="57"/>
      <c r="G52" s="57"/>
      <c r="H52" s="57"/>
      <c r="I52" s="57"/>
      <c r="J52" s="57"/>
    </row>
    <row r="53" spans="1:10" s="3" customFormat="1" ht="18.75">
      <c r="A53" s="21"/>
      <c r="B53" s="86" t="s">
        <v>51</v>
      </c>
      <c r="C53" s="86"/>
      <c r="D53" s="86"/>
      <c r="E53" s="86"/>
      <c r="F53" s="40"/>
      <c r="G53" s="82" t="s">
        <v>50</v>
      </c>
      <c r="H53" s="83"/>
      <c r="I53" s="83"/>
      <c r="J53" s="22"/>
    </row>
    <row r="54" spans="1:10" s="3" customFormat="1" ht="12">
      <c r="A54" s="21"/>
      <c r="B54" s="60"/>
      <c r="C54" s="42"/>
      <c r="D54" s="42"/>
      <c r="E54" s="42"/>
      <c r="F54" s="42"/>
      <c r="G54" s="42"/>
      <c r="H54" s="42"/>
      <c r="I54" s="42"/>
      <c r="J54" s="42"/>
    </row>
    <row r="55" spans="1:10" ht="12">
      <c r="A55" s="23"/>
      <c r="B55" s="61"/>
      <c r="D55" s="43"/>
      <c r="E55" s="25"/>
      <c r="F55" s="26"/>
      <c r="G55" s="26"/>
      <c r="H55" s="26"/>
      <c r="I55" s="41"/>
      <c r="J55" s="8"/>
    </row>
    <row r="56" spans="1:10" ht="15.75" customHeight="1">
      <c r="A56" s="23"/>
      <c r="B56" s="84"/>
      <c r="C56" s="84"/>
      <c r="D56" s="84"/>
      <c r="E56" s="84"/>
      <c r="F56" s="26"/>
      <c r="G56" s="26"/>
      <c r="H56" s="26"/>
      <c r="I56" s="41"/>
      <c r="J56" s="8"/>
    </row>
    <row r="57" spans="1:10" ht="12">
      <c r="A57" s="23"/>
      <c r="D57" s="25"/>
      <c r="E57" s="25"/>
      <c r="F57" s="26"/>
      <c r="G57" s="26"/>
      <c r="H57" s="26"/>
      <c r="I57" s="58"/>
      <c r="J57" s="8"/>
    </row>
    <row r="58" spans="1:10" ht="12">
      <c r="A58" s="23"/>
      <c r="D58" s="25"/>
      <c r="E58" s="25"/>
      <c r="F58" s="26"/>
      <c r="G58" s="26"/>
      <c r="H58" s="26"/>
      <c r="I58" s="26"/>
      <c r="J58" s="8"/>
    </row>
    <row r="59" spans="1:10" ht="12">
      <c r="A59" s="23"/>
      <c r="D59" s="25"/>
      <c r="E59" s="25"/>
      <c r="F59" s="26"/>
      <c r="G59" s="26"/>
      <c r="H59" s="26"/>
      <c r="I59" s="26"/>
      <c r="J59" s="8"/>
    </row>
    <row r="60" spans="1:10" ht="12">
      <c r="A60" s="23"/>
      <c r="D60" s="25"/>
      <c r="E60" s="25"/>
      <c r="F60" s="26"/>
      <c r="G60" s="26"/>
      <c r="H60" s="26"/>
      <c r="I60" s="26"/>
      <c r="J60" s="8"/>
    </row>
    <row r="61" spans="1:10" ht="12">
      <c r="A61" s="23"/>
      <c r="J61" s="8"/>
    </row>
    <row r="62" spans="1:10" ht="12">
      <c r="A62" s="23"/>
      <c r="J62" s="8"/>
    </row>
    <row r="63" spans="1:10" ht="12">
      <c r="A63" s="23"/>
      <c r="J63" s="8"/>
    </row>
    <row r="64" spans="1:10" ht="12">
      <c r="A64" s="23"/>
      <c r="J64" s="8"/>
    </row>
    <row r="65" spans="1:10" ht="12">
      <c r="A65" s="23"/>
      <c r="J65" s="8"/>
    </row>
    <row r="66" spans="1:10" ht="12">
      <c r="A66" s="23"/>
      <c r="J66" s="8"/>
    </row>
    <row r="67" spans="1:10" ht="12">
      <c r="A67" s="23"/>
      <c r="J67" s="8"/>
    </row>
    <row r="68" spans="1:10" ht="12">
      <c r="A68" s="23"/>
      <c r="J68" s="8"/>
    </row>
    <row r="69" spans="1:10" ht="12">
      <c r="A69" s="23"/>
      <c r="J69" s="8"/>
    </row>
    <row r="70" spans="1:10" ht="12">
      <c r="A70" s="23"/>
      <c r="J70" s="8"/>
    </row>
    <row r="71" spans="1:10" ht="12">
      <c r="A71" s="23"/>
      <c r="J71" s="8"/>
    </row>
    <row r="72" spans="1:10" ht="12">
      <c r="A72" s="23"/>
      <c r="J72" s="8"/>
    </row>
    <row r="73" spans="1:10" ht="12">
      <c r="A73" s="23"/>
      <c r="J73" s="8"/>
    </row>
    <row r="74" spans="1:10" ht="12">
      <c r="A74" s="23"/>
      <c r="J74" s="8"/>
    </row>
    <row r="75" spans="1:10" ht="12">
      <c r="A75" s="23"/>
      <c r="J75" s="8"/>
    </row>
    <row r="76" spans="1:10" ht="12">
      <c r="A76" s="23"/>
      <c r="J76" s="8"/>
    </row>
    <row r="77" spans="1:10" ht="12">
      <c r="A77" s="23"/>
      <c r="J77" s="8"/>
    </row>
    <row r="78" spans="1:10" ht="12">
      <c r="A78" s="23"/>
      <c r="J78" s="8"/>
    </row>
    <row r="79" spans="1:10" ht="12">
      <c r="A79" s="23"/>
      <c r="J79" s="8"/>
    </row>
    <row r="80" spans="1:10" ht="12">
      <c r="A80" s="23"/>
      <c r="J80" s="8"/>
    </row>
    <row r="81" spans="1:10" ht="12">
      <c r="A81" s="23"/>
      <c r="J81" s="8"/>
    </row>
    <row r="82" spans="1:10" ht="12">
      <c r="A82" s="23"/>
      <c r="J82" s="8"/>
    </row>
    <row r="83" spans="1:10" ht="12">
      <c r="A83" s="23"/>
      <c r="J83" s="8"/>
    </row>
    <row r="84" spans="1:10" ht="12">
      <c r="A84" s="23"/>
      <c r="J84" s="8"/>
    </row>
    <row r="85" spans="1:10" ht="12">
      <c r="A85" s="23"/>
      <c r="J85" s="8"/>
    </row>
    <row r="86" spans="1:10" ht="12">
      <c r="A86" s="23"/>
      <c r="J86" s="8"/>
    </row>
    <row r="87" spans="1:10" ht="12">
      <c r="A87" s="23"/>
      <c r="J87" s="8"/>
    </row>
    <row r="88" spans="1:10" ht="12">
      <c r="A88" s="23"/>
      <c r="J88" s="8"/>
    </row>
    <row r="89" spans="1:10" ht="12">
      <c r="A89" s="23"/>
      <c r="J89" s="8"/>
    </row>
    <row r="90" spans="1:10" ht="12">
      <c r="A90" s="23"/>
      <c r="J90" s="8"/>
    </row>
    <row r="91" spans="1:10" ht="12">
      <c r="A91" s="23"/>
      <c r="J91" s="8"/>
    </row>
    <row r="92" spans="1:10" ht="12">
      <c r="A92" s="23"/>
      <c r="J92" s="8"/>
    </row>
    <row r="93" spans="1:10" ht="12">
      <c r="A93" s="23"/>
      <c r="J93" s="8"/>
    </row>
    <row r="94" spans="1:10" ht="12">
      <c r="A94" s="23"/>
      <c r="J94" s="8"/>
    </row>
    <row r="95" spans="1:10" ht="12">
      <c r="A95" s="23"/>
      <c r="J95" s="8"/>
    </row>
    <row r="96" spans="1:10" ht="12">
      <c r="A96" s="23"/>
      <c r="J96" s="8"/>
    </row>
    <row r="97" spans="1:10" ht="12">
      <c r="A97" s="23"/>
      <c r="J97" s="8"/>
    </row>
    <row r="98" spans="1:10" ht="12">
      <c r="A98" s="23"/>
      <c r="J98" s="8"/>
    </row>
    <row r="99" spans="1:10" ht="12">
      <c r="A99" s="23"/>
      <c r="J99" s="8"/>
    </row>
    <row r="100" spans="1:10" ht="12">
      <c r="A100" s="23"/>
      <c r="J100" s="8"/>
    </row>
    <row r="101" spans="1:10" ht="12">
      <c r="A101" s="23"/>
      <c r="J101" s="8"/>
    </row>
    <row r="102" spans="1:10" ht="12">
      <c r="A102" s="23"/>
      <c r="J102" s="8"/>
    </row>
    <row r="103" spans="1:10" ht="12">
      <c r="A103" s="23"/>
      <c r="J103" s="8"/>
    </row>
    <row r="104" spans="1:10" ht="12">
      <c r="A104" s="23"/>
      <c r="J104" s="8"/>
    </row>
    <row r="105" spans="1:10" ht="12">
      <c r="A105" s="23"/>
      <c r="J105" s="8"/>
    </row>
    <row r="106" spans="1:10" ht="12">
      <c r="A106" s="23"/>
      <c r="J106" s="8"/>
    </row>
    <row r="107" spans="1:10" ht="12">
      <c r="A107" s="23"/>
      <c r="J107" s="8"/>
    </row>
    <row r="108" spans="1:10" ht="12">
      <c r="A108" s="23"/>
      <c r="J108" s="8"/>
    </row>
    <row r="109" spans="1:10" ht="12">
      <c r="A109" s="23"/>
      <c r="J109" s="8"/>
    </row>
    <row r="110" spans="1:10" ht="12">
      <c r="A110" s="23"/>
      <c r="J110" s="8"/>
    </row>
    <row r="111" spans="1:10" ht="12">
      <c r="A111" s="23"/>
      <c r="J111" s="8"/>
    </row>
    <row r="112" spans="1:10" ht="12">
      <c r="A112" s="23"/>
      <c r="J112" s="8"/>
    </row>
    <row r="113" spans="1:10" ht="12">
      <c r="A113" s="23"/>
      <c r="J113" s="8"/>
    </row>
    <row r="114" spans="1:10" ht="12">
      <c r="A114" s="23"/>
      <c r="J114" s="8"/>
    </row>
    <row r="115" spans="1:10" ht="12">
      <c r="A115" s="23"/>
      <c r="J115" s="8"/>
    </row>
    <row r="116" spans="1:10" ht="12">
      <c r="A116" s="23"/>
      <c r="J116" s="8"/>
    </row>
    <row r="117" spans="1:10" ht="12">
      <c r="A117" s="23"/>
      <c r="J117" s="8"/>
    </row>
    <row r="118" spans="1:10" ht="12">
      <c r="A118" s="23"/>
      <c r="J118" s="8"/>
    </row>
    <row r="119" spans="1:10" ht="12">
      <c r="A119" s="23"/>
      <c r="J119" s="8"/>
    </row>
    <row r="120" spans="1:10" ht="12">
      <c r="A120" s="23"/>
      <c r="J120" s="8"/>
    </row>
    <row r="121" spans="1:10" ht="12">
      <c r="A121" s="23"/>
      <c r="J121" s="8"/>
    </row>
    <row r="122" spans="1:10" ht="12">
      <c r="A122" s="23"/>
      <c r="J122" s="8"/>
    </row>
    <row r="123" spans="1:10" ht="12">
      <c r="A123" s="23"/>
      <c r="J123" s="8"/>
    </row>
    <row r="124" spans="1:10" ht="12">
      <c r="A124" s="23"/>
      <c r="J124" s="8"/>
    </row>
    <row r="125" spans="1:10" ht="12">
      <c r="A125" s="23"/>
      <c r="J125" s="8"/>
    </row>
    <row r="126" spans="1:10" ht="12">
      <c r="A126" s="23"/>
      <c r="J126" s="8"/>
    </row>
    <row r="127" spans="1:10" ht="12">
      <c r="A127" s="23"/>
      <c r="J127" s="8"/>
    </row>
    <row r="128" spans="1:10" ht="12">
      <c r="A128" s="23"/>
      <c r="J128" s="8"/>
    </row>
    <row r="129" spans="1:10" ht="12">
      <c r="A129" s="23"/>
      <c r="J129" s="8"/>
    </row>
    <row r="130" spans="1:10" ht="12">
      <c r="A130" s="23"/>
      <c r="J130" s="8"/>
    </row>
    <row r="131" spans="1:10" ht="12">
      <c r="A131" s="23"/>
      <c r="J131" s="8"/>
    </row>
    <row r="132" spans="1:10" ht="12">
      <c r="A132" s="23"/>
      <c r="J132" s="8"/>
    </row>
    <row r="133" spans="1:10" ht="12">
      <c r="A133" s="23"/>
      <c r="J133" s="8"/>
    </row>
    <row r="134" spans="1:10" ht="12">
      <c r="A134" s="23"/>
      <c r="J134" s="8"/>
    </row>
    <row r="135" spans="1:10" ht="12">
      <c r="A135" s="23"/>
      <c r="J135" s="8"/>
    </row>
    <row r="136" spans="1:10" ht="12">
      <c r="A136" s="23"/>
      <c r="J136" s="8"/>
    </row>
    <row r="137" spans="1:10" ht="12">
      <c r="A137" s="23"/>
      <c r="J137" s="8"/>
    </row>
    <row r="138" spans="1:10" ht="12">
      <c r="A138" s="23"/>
      <c r="J138" s="8"/>
    </row>
    <row r="139" spans="1:10" ht="12">
      <c r="A139" s="23"/>
      <c r="J139" s="8"/>
    </row>
    <row r="140" spans="1:10" ht="12">
      <c r="A140" s="23"/>
      <c r="J140" s="8"/>
    </row>
    <row r="141" spans="1:10" ht="12">
      <c r="A141" s="23"/>
      <c r="J141" s="8"/>
    </row>
    <row r="142" spans="1:10" ht="12">
      <c r="A142" s="23"/>
      <c r="J142" s="8"/>
    </row>
    <row r="143" spans="1:10" ht="12">
      <c r="A143" s="23"/>
      <c r="J143" s="8"/>
    </row>
    <row r="144" spans="1:10" ht="12">
      <c r="A144" s="23"/>
      <c r="J144" s="8"/>
    </row>
    <row r="145" spans="1:10" ht="12">
      <c r="A145" s="23"/>
      <c r="J145" s="8"/>
    </row>
    <row r="146" spans="1:10" ht="12">
      <c r="A146" s="23"/>
      <c r="J146" s="8"/>
    </row>
    <row r="147" spans="1:10" ht="12">
      <c r="A147" s="23"/>
      <c r="J147" s="8"/>
    </row>
    <row r="148" spans="1:10" ht="12">
      <c r="A148" s="23"/>
      <c r="J148" s="8"/>
    </row>
    <row r="149" spans="1:10" ht="12">
      <c r="A149" s="23"/>
      <c r="J149" s="8"/>
    </row>
    <row r="150" spans="1:10" ht="12">
      <c r="A150" s="23"/>
      <c r="J150" s="8"/>
    </row>
    <row r="151" spans="1:10" ht="12">
      <c r="A151" s="23"/>
      <c r="J151" s="8"/>
    </row>
    <row r="152" spans="1:10" ht="12">
      <c r="A152" s="23"/>
      <c r="J152" s="8"/>
    </row>
    <row r="153" spans="1:10" ht="12">
      <c r="A153" s="23"/>
      <c r="J153" s="8"/>
    </row>
    <row r="154" spans="1:10" ht="12">
      <c r="A154" s="23"/>
      <c r="J154" s="8"/>
    </row>
    <row r="155" spans="1:10" ht="12">
      <c r="A155" s="23"/>
      <c r="J155" s="8"/>
    </row>
    <row r="156" spans="1:10" ht="12">
      <c r="A156" s="23"/>
      <c r="J156" s="8"/>
    </row>
    <row r="157" spans="1:10" ht="12">
      <c r="A157" s="23"/>
      <c r="J157" s="8"/>
    </row>
    <row r="158" spans="1:10" ht="12">
      <c r="A158" s="23"/>
      <c r="J158" s="8"/>
    </row>
    <row r="159" spans="1:10" ht="12">
      <c r="A159" s="23"/>
      <c r="J159" s="8"/>
    </row>
    <row r="160" spans="1:10" ht="12">
      <c r="A160" s="23"/>
      <c r="J160" s="8"/>
    </row>
    <row r="161" spans="1:10" ht="12">
      <c r="A161" s="23"/>
      <c r="J161" s="8"/>
    </row>
    <row r="162" spans="1:10" ht="12">
      <c r="A162" s="23"/>
      <c r="J162" s="8"/>
    </row>
    <row r="163" spans="1:10" ht="12">
      <c r="A163" s="23"/>
      <c r="J163" s="8"/>
    </row>
    <row r="164" spans="1:10" ht="12">
      <c r="A164" s="23"/>
      <c r="J164" s="8"/>
    </row>
    <row r="165" spans="1:10" ht="12">
      <c r="A165" s="23"/>
      <c r="J165" s="8"/>
    </row>
    <row r="166" spans="1:10" ht="12">
      <c r="A166" s="23"/>
      <c r="J166" s="8"/>
    </row>
    <row r="167" spans="1:10" ht="12">
      <c r="A167" s="23"/>
      <c r="J167" s="8"/>
    </row>
    <row r="168" spans="1:10" ht="12">
      <c r="A168" s="23"/>
      <c r="J168" s="8"/>
    </row>
    <row r="169" spans="1:10" ht="12">
      <c r="A169" s="23"/>
      <c r="J169" s="8"/>
    </row>
    <row r="170" spans="1:10" ht="12">
      <c r="A170" s="23"/>
      <c r="J170" s="8"/>
    </row>
    <row r="171" spans="1:10" ht="12">
      <c r="A171" s="23"/>
      <c r="J171" s="8"/>
    </row>
    <row r="172" spans="1:10" ht="12">
      <c r="A172" s="23"/>
      <c r="J172" s="8"/>
    </row>
    <row r="173" spans="1:10" ht="12">
      <c r="A173" s="23"/>
      <c r="J173" s="8"/>
    </row>
    <row r="174" spans="1:10" ht="12">
      <c r="A174" s="23"/>
      <c r="J174" s="8"/>
    </row>
    <row r="175" spans="1:10" ht="12">
      <c r="A175" s="23"/>
      <c r="J175" s="8"/>
    </row>
    <row r="176" spans="1:10" ht="12">
      <c r="A176" s="23"/>
      <c r="J176" s="8"/>
    </row>
    <row r="177" spans="1:10" ht="12">
      <c r="A177" s="23"/>
      <c r="J177" s="8"/>
    </row>
    <row r="178" spans="1:10" ht="12">
      <c r="A178" s="23"/>
      <c r="J178" s="8"/>
    </row>
    <row r="179" spans="1:10" ht="12">
      <c r="A179" s="23"/>
      <c r="J179" s="8"/>
    </row>
    <row r="180" spans="1:10" ht="12">
      <c r="A180" s="23"/>
      <c r="J180" s="8"/>
    </row>
    <row r="181" spans="1:10" ht="12">
      <c r="A181" s="23"/>
      <c r="J181" s="8"/>
    </row>
    <row r="182" spans="1:10" ht="12">
      <c r="A182" s="23"/>
      <c r="J182" s="8"/>
    </row>
    <row r="183" spans="1:10" ht="12">
      <c r="A183" s="23"/>
      <c r="J183" s="8"/>
    </row>
    <row r="184" spans="1:10" ht="12">
      <c r="A184" s="23"/>
      <c r="J184" s="8"/>
    </row>
    <row r="185" spans="1:10" ht="12">
      <c r="A185" s="23"/>
      <c r="J185" s="8"/>
    </row>
    <row r="186" spans="1:10" ht="12">
      <c r="A186" s="23"/>
      <c r="J186" s="8"/>
    </row>
    <row r="187" spans="1:10" ht="12">
      <c r="A187" s="23"/>
      <c r="J187" s="8"/>
    </row>
    <row r="188" spans="1:10" ht="12">
      <c r="A188" s="23"/>
      <c r="J188" s="8"/>
    </row>
    <row r="189" spans="1:10" ht="12">
      <c r="A189" s="23"/>
      <c r="J189" s="8"/>
    </row>
    <row r="190" spans="1:10" ht="12">
      <c r="A190" s="23"/>
      <c r="J190" s="8"/>
    </row>
    <row r="191" spans="1:10" ht="12">
      <c r="A191" s="23"/>
      <c r="J191" s="8"/>
    </row>
    <row r="192" spans="1:10" ht="12">
      <c r="A192" s="23"/>
      <c r="J192" s="8"/>
    </row>
    <row r="193" spans="1:10" ht="12">
      <c r="A193" s="23"/>
      <c r="J193" s="8"/>
    </row>
    <row r="194" spans="1:10" ht="12">
      <c r="A194" s="23"/>
      <c r="J194" s="8"/>
    </row>
    <row r="195" spans="1:10" ht="12">
      <c r="A195" s="23"/>
      <c r="J195" s="8"/>
    </row>
    <row r="196" spans="1:10" ht="12">
      <c r="A196" s="23"/>
      <c r="J196" s="8"/>
    </row>
    <row r="197" spans="1:10" ht="12">
      <c r="A197" s="23"/>
      <c r="J197" s="8"/>
    </row>
    <row r="198" spans="1:10" ht="12">
      <c r="A198" s="23"/>
      <c r="J198" s="8"/>
    </row>
    <row r="199" spans="1:10" ht="12">
      <c r="A199" s="23"/>
      <c r="J199" s="8"/>
    </row>
    <row r="200" spans="1:10" ht="12">
      <c r="A200" s="23"/>
      <c r="J200" s="8"/>
    </row>
    <row r="201" spans="1:10" ht="12">
      <c r="A201" s="23"/>
      <c r="J201" s="8"/>
    </row>
    <row r="202" spans="1:10" ht="12">
      <c r="A202" s="23"/>
      <c r="J202" s="8"/>
    </row>
    <row r="203" spans="1:10" ht="12">
      <c r="A203" s="23"/>
      <c r="J203" s="8"/>
    </row>
    <row r="204" spans="1:10" ht="12">
      <c r="A204" s="23"/>
      <c r="J204" s="8"/>
    </row>
    <row r="205" spans="1:10" ht="12">
      <c r="A205" s="23"/>
      <c r="J205" s="8"/>
    </row>
    <row r="206" spans="1:10" ht="12">
      <c r="A206" s="23"/>
      <c r="J206" s="8"/>
    </row>
    <row r="207" spans="1:10" ht="12">
      <c r="A207" s="23"/>
      <c r="J207" s="8"/>
    </row>
    <row r="208" spans="1:10" ht="12">
      <c r="A208" s="23"/>
      <c r="J208" s="8"/>
    </row>
    <row r="209" spans="1:10" ht="12">
      <c r="A209" s="23"/>
      <c r="J209" s="8"/>
    </row>
    <row r="210" spans="1:10" ht="12">
      <c r="A210" s="23"/>
      <c r="J210" s="8"/>
    </row>
    <row r="211" spans="1:10" ht="12">
      <c r="A211" s="23"/>
      <c r="J211" s="8"/>
    </row>
    <row r="212" spans="1:10" ht="12">
      <c r="A212" s="23"/>
      <c r="J212" s="8"/>
    </row>
    <row r="213" spans="1:10" ht="12">
      <c r="A213" s="23"/>
      <c r="J213" s="8"/>
    </row>
    <row r="214" spans="1:10" ht="12">
      <c r="A214" s="23"/>
      <c r="J214" s="8"/>
    </row>
    <row r="215" spans="1:10" ht="12">
      <c r="A215" s="23"/>
      <c r="J215" s="8"/>
    </row>
    <row r="216" spans="1:10" ht="12">
      <c r="A216" s="23"/>
      <c r="J216" s="8"/>
    </row>
    <row r="217" spans="1:10" ht="12">
      <c r="A217" s="23"/>
      <c r="J217" s="8"/>
    </row>
    <row r="218" spans="1:10" ht="12">
      <c r="A218" s="23"/>
      <c r="J218" s="8"/>
    </row>
    <row r="219" spans="1:10" ht="12">
      <c r="A219" s="23"/>
      <c r="J219" s="8"/>
    </row>
    <row r="220" spans="1:10" ht="12">
      <c r="A220" s="23"/>
      <c r="J220" s="8"/>
    </row>
    <row r="221" spans="1:10" ht="12">
      <c r="A221" s="23"/>
      <c r="J221" s="8"/>
    </row>
    <row r="222" spans="1:10" ht="12">
      <c r="A222" s="23"/>
      <c r="J222" s="8"/>
    </row>
    <row r="223" spans="1:10" ht="12">
      <c r="A223" s="23"/>
      <c r="J223" s="8"/>
    </row>
    <row r="224" spans="1:10" ht="12">
      <c r="A224" s="23"/>
      <c r="J224" s="8"/>
    </row>
    <row r="225" spans="1:10" ht="12">
      <c r="A225" s="23"/>
      <c r="J225" s="8"/>
    </row>
    <row r="226" spans="1:10" ht="12">
      <c r="A226" s="23"/>
      <c r="J226" s="8"/>
    </row>
    <row r="227" spans="1:10" ht="12">
      <c r="A227" s="23"/>
      <c r="J227" s="8"/>
    </row>
    <row r="228" spans="1:10" ht="12">
      <c r="A228" s="23"/>
      <c r="J228" s="8"/>
    </row>
    <row r="229" spans="1:10" ht="12">
      <c r="A229" s="23"/>
      <c r="J229" s="8"/>
    </row>
    <row r="230" spans="1:10" ht="12">
      <c r="A230" s="23"/>
      <c r="J230" s="8"/>
    </row>
    <row r="231" spans="1:10" ht="12">
      <c r="A231" s="23"/>
      <c r="J231" s="8"/>
    </row>
    <row r="232" spans="1:10" ht="12">
      <c r="A232" s="23"/>
      <c r="J232" s="8"/>
    </row>
    <row r="233" spans="1:10" ht="12">
      <c r="A233" s="23"/>
      <c r="J233" s="8"/>
    </row>
    <row r="234" spans="1:10" ht="12">
      <c r="A234" s="23"/>
      <c r="J234" s="8"/>
    </row>
    <row r="235" spans="1:10" ht="12">
      <c r="A235" s="23"/>
      <c r="J235" s="8"/>
    </row>
    <row r="236" spans="1:10" ht="12">
      <c r="A236" s="23"/>
      <c r="J236" s="8"/>
    </row>
    <row r="237" spans="1:10" ht="12">
      <c r="A237" s="23"/>
      <c r="J237" s="8"/>
    </row>
    <row r="238" spans="1:10" ht="12">
      <c r="A238" s="23"/>
      <c r="J238" s="8"/>
    </row>
    <row r="239" spans="1:10" ht="12">
      <c r="A239" s="23"/>
      <c r="J239" s="8"/>
    </row>
    <row r="240" spans="1:10" ht="12">
      <c r="A240" s="23"/>
      <c r="J240" s="8"/>
    </row>
    <row r="241" spans="1:10" ht="12">
      <c r="A241" s="23"/>
      <c r="J241" s="8"/>
    </row>
    <row r="242" spans="1:10" ht="12">
      <c r="A242" s="23"/>
      <c r="J242" s="8"/>
    </row>
    <row r="243" spans="1:10" ht="12">
      <c r="A243" s="23"/>
      <c r="J243" s="8"/>
    </row>
    <row r="244" spans="1:10" ht="12">
      <c r="A244" s="23"/>
      <c r="J244" s="8"/>
    </row>
    <row r="245" spans="1:10" ht="12">
      <c r="A245" s="23"/>
      <c r="J245" s="8"/>
    </row>
    <row r="246" spans="1:10" ht="12">
      <c r="A246" s="23"/>
      <c r="J246" s="8"/>
    </row>
    <row r="247" spans="1:10" ht="12">
      <c r="A247" s="23"/>
      <c r="J247" s="8"/>
    </row>
    <row r="248" spans="1:10" ht="12">
      <c r="A248" s="23"/>
      <c r="J248" s="8"/>
    </row>
    <row r="249" spans="1:10" ht="12">
      <c r="A249" s="23"/>
      <c r="J249" s="8"/>
    </row>
    <row r="250" spans="1:10" ht="12">
      <c r="A250" s="23"/>
      <c r="J250" s="8"/>
    </row>
    <row r="251" spans="1:10" ht="12">
      <c r="A251" s="23"/>
      <c r="J251" s="8"/>
    </row>
    <row r="252" spans="1:10" ht="12">
      <c r="A252" s="23"/>
      <c r="J252" s="8"/>
    </row>
    <row r="253" spans="1:10" ht="12">
      <c r="A253" s="23"/>
      <c r="J253" s="8"/>
    </row>
    <row r="254" spans="1:10" ht="12">
      <c r="A254" s="23"/>
      <c r="J254" s="8"/>
    </row>
    <row r="255" spans="1:10" ht="12">
      <c r="A255" s="23"/>
      <c r="J255" s="8"/>
    </row>
    <row r="256" spans="1:10" ht="12">
      <c r="A256" s="23"/>
      <c r="J256" s="8"/>
    </row>
    <row r="257" spans="1:10" ht="12">
      <c r="A257" s="23"/>
      <c r="J257" s="8"/>
    </row>
    <row r="258" spans="1:10" ht="12">
      <c r="A258" s="23"/>
      <c r="J258" s="8"/>
    </row>
    <row r="259" spans="1:10" ht="12">
      <c r="A259" s="23"/>
      <c r="J259" s="8"/>
    </row>
    <row r="260" spans="1:10" ht="12">
      <c r="A260" s="23"/>
      <c r="J260" s="8"/>
    </row>
    <row r="261" spans="1:10" ht="12">
      <c r="A261" s="23"/>
      <c r="J261" s="8"/>
    </row>
    <row r="262" spans="1:10" ht="12">
      <c r="A262" s="23"/>
      <c r="J262" s="8"/>
    </row>
    <row r="263" spans="1:10" ht="12">
      <c r="A263" s="23"/>
      <c r="J263" s="8"/>
    </row>
    <row r="264" spans="1:10" ht="12">
      <c r="A264" s="23"/>
      <c r="J264" s="8"/>
    </row>
    <row r="265" spans="1:10" ht="12">
      <c r="A265" s="23"/>
      <c r="J265" s="8"/>
    </row>
    <row r="266" spans="1:10" ht="12">
      <c r="A266" s="23"/>
      <c r="J266" s="8"/>
    </row>
    <row r="267" spans="1:10" ht="12">
      <c r="A267" s="23"/>
      <c r="J267" s="8"/>
    </row>
    <row r="268" spans="1:10" ht="12">
      <c r="A268" s="23"/>
      <c r="J268" s="8"/>
    </row>
    <row r="269" spans="1:10" ht="12">
      <c r="A269" s="23"/>
      <c r="J269" s="8"/>
    </row>
    <row r="270" spans="1:10" ht="12">
      <c r="A270" s="23"/>
      <c r="J270" s="8"/>
    </row>
    <row r="271" spans="1:10" ht="12">
      <c r="A271" s="23"/>
      <c r="J271" s="8"/>
    </row>
    <row r="272" spans="1:10" ht="12">
      <c r="A272" s="23"/>
      <c r="J272" s="8"/>
    </row>
    <row r="273" spans="1:10" ht="12">
      <c r="A273" s="23"/>
      <c r="J273" s="8"/>
    </row>
    <row r="274" spans="1:10" ht="12">
      <c r="A274" s="23"/>
      <c r="J274" s="8"/>
    </row>
    <row r="275" spans="1:10" ht="12">
      <c r="A275" s="23"/>
      <c r="J275" s="8"/>
    </row>
    <row r="276" spans="1:10" ht="12">
      <c r="A276" s="23"/>
      <c r="J276" s="8"/>
    </row>
    <row r="277" spans="1:10" ht="12">
      <c r="A277" s="23"/>
      <c r="J277" s="8"/>
    </row>
    <row r="278" spans="1:10" ht="12">
      <c r="A278" s="23"/>
      <c r="J278" s="8"/>
    </row>
    <row r="279" spans="1:10" ht="12">
      <c r="A279" s="23"/>
      <c r="J279" s="8"/>
    </row>
    <row r="280" spans="1:10" ht="12">
      <c r="A280" s="23"/>
      <c r="J280" s="8"/>
    </row>
    <row r="281" spans="1:10" ht="12">
      <c r="A281" s="23"/>
      <c r="J281" s="8"/>
    </row>
    <row r="282" spans="1:10" ht="12">
      <c r="A282" s="23"/>
      <c r="J282" s="8"/>
    </row>
    <row r="283" spans="1:10" ht="12">
      <c r="A283" s="23"/>
      <c r="J283" s="8"/>
    </row>
    <row r="284" spans="1:10" ht="12">
      <c r="A284" s="23"/>
      <c r="J284" s="8"/>
    </row>
    <row r="285" spans="1:10" ht="12">
      <c r="A285" s="23"/>
      <c r="J285" s="8"/>
    </row>
    <row r="286" spans="1:10" ht="12">
      <c r="A286" s="23"/>
      <c r="J286" s="8"/>
    </row>
    <row r="287" spans="1:10" ht="12">
      <c r="A287" s="23"/>
      <c r="J287" s="8"/>
    </row>
    <row r="288" spans="1:10" ht="12">
      <c r="A288" s="23"/>
      <c r="J288" s="8"/>
    </row>
    <row r="289" spans="1:10" ht="12">
      <c r="A289" s="23"/>
      <c r="J289" s="8"/>
    </row>
    <row r="290" spans="1:10" ht="12">
      <c r="A290" s="23"/>
      <c r="J290" s="8"/>
    </row>
    <row r="291" spans="1:10" ht="12">
      <c r="A291" s="23"/>
      <c r="J291" s="8"/>
    </row>
    <row r="292" spans="1:10" ht="12">
      <c r="A292" s="23"/>
      <c r="J292" s="8"/>
    </row>
    <row r="293" spans="1:10" ht="12">
      <c r="A293" s="23"/>
      <c r="J293" s="8"/>
    </row>
    <row r="294" spans="1:10" ht="12">
      <c r="A294" s="23"/>
      <c r="J294" s="8"/>
    </row>
    <row r="295" spans="1:10" ht="12">
      <c r="A295" s="23"/>
      <c r="J295" s="8"/>
    </row>
    <row r="296" spans="1:10" ht="12">
      <c r="A296" s="23"/>
      <c r="J296" s="8"/>
    </row>
    <row r="297" spans="1:10" ht="12">
      <c r="A297" s="23"/>
      <c r="J297" s="8"/>
    </row>
    <row r="298" spans="1:10" ht="12">
      <c r="A298" s="23"/>
      <c r="J298" s="8"/>
    </row>
    <row r="299" spans="1:10" ht="12">
      <c r="A299" s="23"/>
      <c r="J299" s="8"/>
    </row>
    <row r="300" spans="1:10" ht="12">
      <c r="A300" s="23"/>
      <c r="J300" s="8"/>
    </row>
    <row r="301" spans="1:10" ht="12">
      <c r="A301" s="23"/>
      <c r="J301" s="8"/>
    </row>
    <row r="302" spans="1:10" ht="12">
      <c r="A302" s="23"/>
      <c r="J302" s="8"/>
    </row>
    <row r="303" spans="1:10" ht="12">
      <c r="A303" s="23"/>
      <c r="J303" s="8"/>
    </row>
    <row r="304" spans="1:10" ht="12">
      <c r="A304" s="23"/>
      <c r="J304" s="8"/>
    </row>
    <row r="305" spans="1:10" ht="12">
      <c r="A305" s="23"/>
      <c r="J305" s="8"/>
    </row>
    <row r="306" spans="1:10" ht="12">
      <c r="A306" s="23"/>
      <c r="J306" s="8"/>
    </row>
    <row r="307" spans="1:10" ht="12">
      <c r="A307" s="23"/>
      <c r="J307" s="8"/>
    </row>
    <row r="308" spans="1:10" ht="12">
      <c r="A308" s="23"/>
      <c r="J308" s="8"/>
    </row>
    <row r="309" spans="1:10" ht="12">
      <c r="A309" s="23"/>
      <c r="J309" s="8"/>
    </row>
    <row r="310" spans="1:10" ht="12">
      <c r="A310" s="23"/>
      <c r="J310" s="8"/>
    </row>
    <row r="311" spans="1:10" ht="12">
      <c r="A311" s="23"/>
      <c r="J311" s="8"/>
    </row>
    <row r="312" spans="1:10" ht="12">
      <c r="A312" s="23"/>
      <c r="J312" s="8"/>
    </row>
    <row r="313" spans="1:10" ht="12">
      <c r="A313" s="23"/>
      <c r="J313" s="8"/>
    </row>
    <row r="314" spans="1:10" ht="12">
      <c r="A314" s="23"/>
      <c r="J314" s="8"/>
    </row>
    <row r="315" spans="1:10" ht="12">
      <c r="A315" s="23"/>
      <c r="J315" s="8"/>
    </row>
    <row r="316" spans="1:10" ht="12">
      <c r="A316" s="23"/>
      <c r="J316" s="8"/>
    </row>
    <row r="317" spans="1:10" ht="12">
      <c r="A317" s="23"/>
      <c r="J317" s="8"/>
    </row>
    <row r="318" spans="1:10" ht="12">
      <c r="A318" s="23"/>
      <c r="J318" s="8"/>
    </row>
    <row r="319" spans="1:10" ht="12">
      <c r="A319" s="23"/>
      <c r="J319" s="8"/>
    </row>
    <row r="320" spans="1:10" ht="12">
      <c r="A320" s="23"/>
      <c r="J320" s="8"/>
    </row>
    <row r="321" spans="1:10" ht="12">
      <c r="A321" s="23"/>
      <c r="J321" s="8"/>
    </row>
    <row r="322" spans="1:10" ht="12">
      <c r="A322" s="23"/>
      <c r="J322" s="8"/>
    </row>
    <row r="323" spans="1:10" ht="12">
      <c r="A323" s="23"/>
      <c r="J323" s="8"/>
    </row>
    <row r="324" spans="1:10" ht="12">
      <c r="A324" s="23"/>
      <c r="J324" s="8"/>
    </row>
    <row r="325" spans="1:10" ht="12">
      <c r="A325" s="23"/>
      <c r="J325" s="8"/>
    </row>
    <row r="326" spans="1:10" ht="12">
      <c r="A326" s="23"/>
      <c r="J326" s="8"/>
    </row>
    <row r="327" spans="1:10" ht="12">
      <c r="A327" s="23"/>
      <c r="J327" s="8"/>
    </row>
    <row r="328" spans="1:10" ht="12">
      <c r="A328" s="23"/>
      <c r="J328" s="8"/>
    </row>
    <row r="329" spans="1:10" ht="12">
      <c r="A329" s="23"/>
      <c r="J329" s="8"/>
    </row>
    <row r="330" spans="1:10" ht="12">
      <c r="A330" s="23"/>
      <c r="J330" s="8"/>
    </row>
    <row r="331" spans="1:10" ht="12">
      <c r="A331" s="23"/>
      <c r="J331" s="8"/>
    </row>
    <row r="332" spans="1:10" ht="12">
      <c r="A332" s="23"/>
      <c r="J332" s="8"/>
    </row>
    <row r="333" spans="1:10" ht="12">
      <c r="A333" s="23"/>
      <c r="J333" s="8"/>
    </row>
    <row r="334" spans="1:10" ht="12">
      <c r="A334" s="23"/>
      <c r="J334" s="8"/>
    </row>
    <row r="335" spans="1:10" ht="12">
      <c r="A335" s="23"/>
      <c r="J335" s="8"/>
    </row>
    <row r="336" spans="1:10" ht="12">
      <c r="A336" s="23"/>
      <c r="J336" s="8"/>
    </row>
    <row r="337" spans="1:10" ht="12">
      <c r="A337" s="23"/>
      <c r="J337" s="8"/>
    </row>
    <row r="338" spans="1:10" ht="12">
      <c r="A338" s="23"/>
      <c r="J338" s="8"/>
    </row>
    <row r="339" spans="1:10" ht="12">
      <c r="A339" s="23"/>
      <c r="J339" s="8"/>
    </row>
    <row r="340" spans="1:10" ht="12">
      <c r="A340" s="23"/>
      <c r="J340" s="8"/>
    </row>
    <row r="341" spans="1:10" ht="12">
      <c r="A341" s="23"/>
      <c r="J341" s="8"/>
    </row>
    <row r="342" spans="1:10" ht="12">
      <c r="A342" s="23"/>
      <c r="J342" s="8"/>
    </row>
    <row r="343" spans="1:10" ht="12">
      <c r="A343" s="23"/>
      <c r="J343" s="8"/>
    </row>
    <row r="344" spans="1:10" ht="12">
      <c r="A344" s="23"/>
      <c r="J344" s="8"/>
    </row>
    <row r="345" spans="1:10" ht="12">
      <c r="A345" s="23"/>
      <c r="J345" s="8"/>
    </row>
    <row r="346" spans="1:10" ht="12">
      <c r="A346" s="23"/>
      <c r="J346" s="8"/>
    </row>
    <row r="347" spans="1:10" ht="12">
      <c r="A347" s="23"/>
      <c r="J347" s="8"/>
    </row>
    <row r="348" spans="1:10" ht="12">
      <c r="A348" s="23"/>
      <c r="J348" s="8"/>
    </row>
    <row r="349" spans="1:10" ht="12">
      <c r="A349" s="23"/>
      <c r="J349" s="8"/>
    </row>
    <row r="350" spans="1:10" ht="12">
      <c r="A350" s="23"/>
      <c r="J350" s="8"/>
    </row>
    <row r="351" spans="1:10" ht="12">
      <c r="A351" s="23"/>
      <c r="J351" s="8"/>
    </row>
    <row r="352" spans="1:10" ht="12">
      <c r="A352" s="23"/>
      <c r="J352" s="8"/>
    </row>
    <row r="353" spans="1:10" ht="12">
      <c r="A353" s="23"/>
      <c r="J353" s="8"/>
    </row>
    <row r="354" spans="1:10" ht="12">
      <c r="A354" s="23"/>
      <c r="J354" s="8"/>
    </row>
    <row r="355" spans="1:10" ht="12">
      <c r="A355" s="23"/>
      <c r="J355" s="8"/>
    </row>
    <row r="356" spans="1:10" ht="12">
      <c r="A356" s="23"/>
      <c r="J356" s="8"/>
    </row>
    <row r="357" spans="1:10" ht="12">
      <c r="A357" s="23"/>
      <c r="J357" s="8"/>
    </row>
    <row r="358" spans="1:10" ht="12">
      <c r="A358" s="23"/>
      <c r="J358" s="8"/>
    </row>
    <row r="359" spans="1:10" ht="12">
      <c r="A359" s="23"/>
      <c r="J359" s="8"/>
    </row>
    <row r="360" spans="1:10" ht="12">
      <c r="A360" s="23"/>
      <c r="J360" s="8"/>
    </row>
    <row r="361" spans="1:10" ht="12">
      <c r="A361" s="23"/>
      <c r="J361" s="8"/>
    </row>
    <row r="362" spans="1:10" ht="12">
      <c r="A362" s="23"/>
      <c r="J362" s="8"/>
    </row>
    <row r="363" spans="1:10" ht="12">
      <c r="A363" s="23"/>
      <c r="J363" s="8"/>
    </row>
    <row r="364" ht="12">
      <c r="A364" s="23"/>
    </row>
    <row r="365" ht="12">
      <c r="A365" s="23"/>
    </row>
    <row r="366" ht="12">
      <c r="A366" s="23"/>
    </row>
    <row r="367" ht="12">
      <c r="A367" s="23"/>
    </row>
    <row r="368" ht="12">
      <c r="A368" s="23"/>
    </row>
    <row r="369" ht="12">
      <c r="A369" s="23"/>
    </row>
    <row r="370" ht="12">
      <c r="A370" s="23"/>
    </row>
    <row r="371" ht="12">
      <c r="A371" s="23"/>
    </row>
    <row r="372" ht="12">
      <c r="A372" s="23"/>
    </row>
    <row r="373" ht="12">
      <c r="A373" s="23"/>
    </row>
    <row r="374" ht="12">
      <c r="A374" s="23"/>
    </row>
    <row r="375" ht="12">
      <c r="A375" s="23"/>
    </row>
    <row r="376" ht="12">
      <c r="A376" s="23"/>
    </row>
    <row r="377" ht="12">
      <c r="A377" s="23"/>
    </row>
    <row r="378" ht="12">
      <c r="A378" s="23"/>
    </row>
    <row r="379" ht="12">
      <c r="A379" s="23"/>
    </row>
    <row r="380" ht="12">
      <c r="A380" s="23"/>
    </row>
    <row r="381" ht="12">
      <c r="A381" s="23"/>
    </row>
    <row r="382" ht="12">
      <c r="A382" s="23"/>
    </row>
    <row r="383" ht="12">
      <c r="A383" s="23"/>
    </row>
    <row r="384" ht="12">
      <c r="A384" s="23"/>
    </row>
    <row r="385" ht="12">
      <c r="A385" s="23"/>
    </row>
    <row r="386" ht="12">
      <c r="A386" s="23"/>
    </row>
    <row r="387" ht="12">
      <c r="A387" s="23"/>
    </row>
    <row r="388" ht="12">
      <c r="A388" s="23"/>
    </row>
    <row r="389" ht="12">
      <c r="A389" s="23"/>
    </row>
    <row r="390" ht="12">
      <c r="A390" s="23"/>
    </row>
    <row r="391" ht="12">
      <c r="A391" s="23"/>
    </row>
    <row r="392" ht="12">
      <c r="A392" s="23"/>
    </row>
    <row r="393" ht="12">
      <c r="A393" s="23"/>
    </row>
    <row r="394" ht="12">
      <c r="A394" s="23"/>
    </row>
    <row r="395" ht="12">
      <c r="A395" s="23"/>
    </row>
    <row r="396" ht="12">
      <c r="A396" s="23"/>
    </row>
    <row r="397" ht="12">
      <c r="A397" s="23"/>
    </row>
    <row r="398" ht="12">
      <c r="A398" s="23"/>
    </row>
    <row r="399" ht="12">
      <c r="A399" s="23"/>
    </row>
    <row r="400" ht="12">
      <c r="A400" s="23"/>
    </row>
    <row r="401" ht="12">
      <c r="A401" s="23"/>
    </row>
    <row r="402" ht="12">
      <c r="A402" s="23"/>
    </row>
    <row r="403" ht="12">
      <c r="A403" s="23"/>
    </row>
    <row r="404" ht="12">
      <c r="A404" s="23"/>
    </row>
    <row r="405" ht="12">
      <c r="A405" s="23"/>
    </row>
    <row r="406" ht="12">
      <c r="A406" s="23"/>
    </row>
    <row r="407" ht="12">
      <c r="A407" s="23"/>
    </row>
    <row r="408" ht="12">
      <c r="A408" s="23"/>
    </row>
    <row r="409" ht="12">
      <c r="A409" s="23"/>
    </row>
    <row r="410" ht="12">
      <c r="A410" s="23"/>
    </row>
    <row r="411" ht="12">
      <c r="A411" s="23"/>
    </row>
    <row r="412" ht="12">
      <c r="A412" s="23"/>
    </row>
    <row r="413" ht="12">
      <c r="A413" s="23"/>
    </row>
    <row r="414" ht="12">
      <c r="A414" s="23"/>
    </row>
    <row r="415" ht="12">
      <c r="A415" s="23"/>
    </row>
    <row r="416" ht="12">
      <c r="A416" s="23"/>
    </row>
    <row r="417" ht="12">
      <c r="A417" s="23"/>
    </row>
    <row r="418" ht="12">
      <c r="A418" s="23"/>
    </row>
    <row r="419" ht="12">
      <c r="A419" s="23"/>
    </row>
    <row r="420" ht="12">
      <c r="A420" s="23"/>
    </row>
    <row r="421" ht="12">
      <c r="A421" s="23"/>
    </row>
    <row r="422" ht="12">
      <c r="A422" s="23"/>
    </row>
    <row r="423" ht="12">
      <c r="A423" s="23"/>
    </row>
    <row r="424" ht="12">
      <c r="A424" s="23"/>
    </row>
    <row r="425" ht="12">
      <c r="A425" s="23"/>
    </row>
    <row r="426" ht="12">
      <c r="A426" s="23"/>
    </row>
    <row r="427" ht="12">
      <c r="A427" s="23"/>
    </row>
    <row r="428" ht="12">
      <c r="A428" s="23"/>
    </row>
    <row r="429" ht="12">
      <c r="A429" s="23"/>
    </row>
    <row r="430" ht="12">
      <c r="A430" s="23"/>
    </row>
    <row r="431" ht="12">
      <c r="A431" s="23"/>
    </row>
    <row r="432" ht="12">
      <c r="A432" s="23"/>
    </row>
    <row r="433" ht="12">
      <c r="A433" s="23"/>
    </row>
    <row r="434" ht="12">
      <c r="A434" s="23"/>
    </row>
    <row r="435" ht="12">
      <c r="A435" s="23"/>
    </row>
    <row r="436" ht="12">
      <c r="A436" s="23"/>
    </row>
    <row r="437" ht="12">
      <c r="A437" s="23"/>
    </row>
    <row r="438" ht="12">
      <c r="A438" s="23"/>
    </row>
    <row r="439" ht="12">
      <c r="A439" s="23"/>
    </row>
    <row r="440" ht="12">
      <c r="A440" s="23"/>
    </row>
    <row r="441" ht="12">
      <c r="A441" s="23"/>
    </row>
    <row r="442" ht="12">
      <c r="A442" s="23"/>
    </row>
    <row r="443" ht="12">
      <c r="A443" s="23"/>
    </row>
    <row r="444" ht="12">
      <c r="A444" s="23"/>
    </row>
    <row r="445" ht="12">
      <c r="A445" s="23"/>
    </row>
    <row r="446" ht="12">
      <c r="A446" s="23"/>
    </row>
    <row r="447" ht="12">
      <c r="A447" s="23"/>
    </row>
    <row r="448" ht="12">
      <c r="A448" s="23"/>
    </row>
    <row r="449" ht="12">
      <c r="A449" s="23"/>
    </row>
    <row r="450" ht="12">
      <c r="A450" s="23"/>
    </row>
    <row r="451" ht="12">
      <c r="A451" s="23"/>
    </row>
    <row r="452" ht="12">
      <c r="A452" s="23"/>
    </row>
    <row r="453" ht="12">
      <c r="A453" s="23"/>
    </row>
    <row r="454" ht="12">
      <c r="A454" s="23"/>
    </row>
    <row r="455" ht="12">
      <c r="A455" s="23"/>
    </row>
    <row r="456" ht="12">
      <c r="A456" s="23"/>
    </row>
    <row r="457" ht="12">
      <c r="A457" s="23"/>
    </row>
    <row r="458" ht="12">
      <c r="A458" s="23"/>
    </row>
    <row r="459" ht="12">
      <c r="A459" s="23"/>
    </row>
    <row r="460" ht="12">
      <c r="A460" s="23"/>
    </row>
    <row r="461" ht="12">
      <c r="A461" s="23"/>
    </row>
    <row r="462" ht="12">
      <c r="A462" s="23"/>
    </row>
    <row r="463" ht="12">
      <c r="A463" s="23"/>
    </row>
    <row r="464" ht="12">
      <c r="A464" s="23"/>
    </row>
    <row r="465" ht="12">
      <c r="A465" s="23"/>
    </row>
    <row r="466" ht="12">
      <c r="A466" s="23"/>
    </row>
    <row r="467" ht="12">
      <c r="A467" s="23"/>
    </row>
    <row r="468" ht="12">
      <c r="A468" s="23"/>
    </row>
    <row r="469" ht="12">
      <c r="A469" s="23"/>
    </row>
    <row r="470" ht="12">
      <c r="A470" s="23"/>
    </row>
    <row r="471" ht="12">
      <c r="A471" s="23"/>
    </row>
    <row r="472" ht="12">
      <c r="A472" s="23"/>
    </row>
    <row r="473" ht="12">
      <c r="A473" s="23"/>
    </row>
    <row r="474" ht="12">
      <c r="A474" s="23"/>
    </row>
    <row r="475" ht="12">
      <c r="A475" s="23"/>
    </row>
    <row r="476" ht="12">
      <c r="A476" s="23"/>
    </row>
    <row r="477" ht="12">
      <c r="A477" s="23"/>
    </row>
    <row r="478" ht="12">
      <c r="A478" s="23"/>
    </row>
    <row r="479" ht="12">
      <c r="A479" s="23"/>
    </row>
    <row r="480" ht="12">
      <c r="A480" s="23"/>
    </row>
    <row r="481" ht="12">
      <c r="A481" s="23"/>
    </row>
    <row r="482" ht="12">
      <c r="A482" s="23"/>
    </row>
    <row r="483" ht="12">
      <c r="A483" s="23"/>
    </row>
    <row r="484" ht="12">
      <c r="A484" s="23"/>
    </row>
    <row r="485" ht="12">
      <c r="A485" s="23"/>
    </row>
    <row r="486" ht="12">
      <c r="A486" s="23"/>
    </row>
    <row r="487" ht="12">
      <c r="A487" s="23"/>
    </row>
    <row r="488" ht="12">
      <c r="A488" s="23"/>
    </row>
    <row r="489" ht="12">
      <c r="A489" s="23"/>
    </row>
    <row r="490" ht="12">
      <c r="A490" s="23"/>
    </row>
    <row r="491" ht="12">
      <c r="A491" s="23"/>
    </row>
    <row r="492" ht="12">
      <c r="A492" s="23"/>
    </row>
    <row r="493" ht="12">
      <c r="A493" s="23"/>
    </row>
    <row r="494" ht="12">
      <c r="A494" s="23"/>
    </row>
    <row r="495" ht="12">
      <c r="A495" s="23"/>
    </row>
    <row r="496" ht="12">
      <c r="A496" s="23"/>
    </row>
    <row r="497" ht="12">
      <c r="A497" s="23"/>
    </row>
    <row r="498" ht="12">
      <c r="A498" s="23"/>
    </row>
    <row r="499" ht="12">
      <c r="A499" s="23"/>
    </row>
    <row r="500" ht="12">
      <c r="A500" s="23"/>
    </row>
    <row r="501" ht="12">
      <c r="A501" s="23"/>
    </row>
    <row r="502" ht="12">
      <c r="A502" s="23"/>
    </row>
    <row r="503" ht="12">
      <c r="A503" s="23"/>
    </row>
    <row r="504" ht="12">
      <c r="A504" s="23"/>
    </row>
    <row r="505" ht="12">
      <c r="A505" s="23"/>
    </row>
    <row r="506" ht="12">
      <c r="A506" s="23"/>
    </row>
    <row r="507" ht="12">
      <c r="A507" s="23"/>
    </row>
    <row r="508" ht="12">
      <c r="A508" s="23"/>
    </row>
    <row r="509" ht="12">
      <c r="A509" s="23"/>
    </row>
    <row r="510" ht="12">
      <c r="A510" s="23"/>
    </row>
    <row r="511" ht="12">
      <c r="A511" s="23"/>
    </row>
    <row r="512" ht="12">
      <c r="A512" s="23"/>
    </row>
    <row r="513" ht="12">
      <c r="A513" s="23"/>
    </row>
    <row r="514" ht="12">
      <c r="A514" s="23"/>
    </row>
    <row r="515" ht="12">
      <c r="A515" s="23"/>
    </row>
    <row r="516" ht="12">
      <c r="A516" s="23"/>
    </row>
    <row r="517" ht="12">
      <c r="A517" s="23"/>
    </row>
    <row r="518" ht="12">
      <c r="A518" s="23"/>
    </row>
    <row r="519" ht="12">
      <c r="A519" s="23"/>
    </row>
    <row r="520" ht="12">
      <c r="A520" s="23"/>
    </row>
    <row r="521" ht="12">
      <c r="A521" s="23"/>
    </row>
    <row r="522" ht="12">
      <c r="A522" s="23"/>
    </row>
    <row r="523" ht="12">
      <c r="A523" s="23"/>
    </row>
    <row r="524" ht="12">
      <c r="A524" s="23"/>
    </row>
    <row r="525" ht="12">
      <c r="A525" s="23"/>
    </row>
    <row r="526" ht="12">
      <c r="A526" s="23"/>
    </row>
    <row r="527" ht="12">
      <c r="A527" s="23"/>
    </row>
    <row r="528" ht="12">
      <c r="A528" s="23"/>
    </row>
    <row r="529" ht="12">
      <c r="A529" s="23"/>
    </row>
    <row r="530" ht="12">
      <c r="A530" s="23"/>
    </row>
    <row r="531" ht="12">
      <c r="A531" s="23"/>
    </row>
    <row r="532" ht="12">
      <c r="A532" s="23"/>
    </row>
    <row r="533" ht="12">
      <c r="A533" s="23"/>
    </row>
    <row r="534" ht="12">
      <c r="A534" s="23"/>
    </row>
    <row r="535" ht="12">
      <c r="A535" s="23"/>
    </row>
    <row r="536" ht="12">
      <c r="A536" s="23"/>
    </row>
    <row r="537" ht="12">
      <c r="A537" s="23"/>
    </row>
    <row r="538" ht="12">
      <c r="A538" s="23"/>
    </row>
    <row r="539" ht="12">
      <c r="A539" s="23"/>
    </row>
    <row r="540" ht="12">
      <c r="A540" s="23"/>
    </row>
    <row r="541" ht="12">
      <c r="A541" s="23"/>
    </row>
    <row r="542" ht="12">
      <c r="A542" s="23"/>
    </row>
    <row r="543" ht="12">
      <c r="A543" s="23"/>
    </row>
    <row r="544" ht="12">
      <c r="A544" s="23"/>
    </row>
    <row r="545" ht="12">
      <c r="A545" s="23"/>
    </row>
    <row r="546" ht="12">
      <c r="A546" s="23"/>
    </row>
    <row r="547" ht="12">
      <c r="A547" s="23"/>
    </row>
    <row r="548" ht="12">
      <c r="A548" s="23"/>
    </row>
    <row r="549" ht="12">
      <c r="A549" s="23"/>
    </row>
    <row r="550" ht="12">
      <c r="A550" s="23"/>
    </row>
    <row r="551" ht="12">
      <c r="A551" s="23"/>
    </row>
    <row r="552" ht="12">
      <c r="A552" s="23"/>
    </row>
    <row r="553" ht="12">
      <c r="A553" s="23"/>
    </row>
    <row r="554" ht="12">
      <c r="A554" s="23"/>
    </row>
    <row r="555" ht="12">
      <c r="A555" s="23"/>
    </row>
    <row r="556" ht="12">
      <c r="A556" s="23"/>
    </row>
    <row r="557" ht="12">
      <c r="A557" s="23"/>
    </row>
    <row r="558" ht="12">
      <c r="A558" s="23"/>
    </row>
    <row r="559" ht="12">
      <c r="A559" s="23"/>
    </row>
    <row r="560" ht="12">
      <c r="A560" s="23"/>
    </row>
    <row r="561" ht="12">
      <c r="A561" s="23"/>
    </row>
    <row r="562" ht="12">
      <c r="A562" s="23"/>
    </row>
    <row r="563" ht="12">
      <c r="A563" s="23"/>
    </row>
    <row r="564" ht="12">
      <c r="A564" s="23"/>
    </row>
    <row r="565" ht="12">
      <c r="A565" s="23"/>
    </row>
    <row r="566" ht="12">
      <c r="A566" s="23"/>
    </row>
    <row r="567" ht="12">
      <c r="A567" s="23"/>
    </row>
    <row r="568" ht="12">
      <c r="A568" s="23"/>
    </row>
    <row r="569" ht="12">
      <c r="A569" s="23"/>
    </row>
    <row r="570" ht="12">
      <c r="A570" s="23"/>
    </row>
    <row r="571" ht="12">
      <c r="A571" s="23"/>
    </row>
    <row r="572" ht="12">
      <c r="A572" s="23"/>
    </row>
    <row r="573" ht="12">
      <c r="A573" s="23"/>
    </row>
    <row r="574" ht="12">
      <c r="A574" s="23"/>
    </row>
  </sheetData>
  <sheetProtection/>
  <mergeCells count="14">
    <mergeCell ref="E8:F8"/>
    <mergeCell ref="A39:J39"/>
    <mergeCell ref="G8:H8"/>
    <mergeCell ref="I8:J8"/>
    <mergeCell ref="A6:I6"/>
    <mergeCell ref="H3:J3"/>
    <mergeCell ref="H4:J5"/>
    <mergeCell ref="G53:I53"/>
    <mergeCell ref="B56:E56"/>
    <mergeCell ref="A51:B51"/>
    <mergeCell ref="B53:E53"/>
    <mergeCell ref="A8:A9"/>
    <mergeCell ref="B8:B9"/>
    <mergeCell ref="C8:D8"/>
  </mergeCells>
  <printOptions/>
  <pageMargins left="0.7874015748031497" right="0.1968503937007874" top="0.7874015748031497" bottom="0.7874015748031497" header="0.5118110236220472" footer="0.5118110236220472"/>
  <pageSetup firstPageNumber="44" useFirstPageNumber="1" horizontalDpi="600" verticalDpi="600" orientation="landscape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2013-08-06T13:01:34Z</cp:lastPrinted>
  <dcterms:created xsi:type="dcterms:W3CDTF">2011-07-27T12:47:05Z</dcterms:created>
  <dcterms:modified xsi:type="dcterms:W3CDTF">2013-08-07T06:33:30Z</dcterms:modified>
  <cp:category/>
  <cp:version/>
  <cp:contentType/>
  <cp:contentStatus/>
</cp:coreProperties>
</file>