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1980" windowHeight="1170" tabRatio="728" activeTab="0"/>
  </bookViews>
  <sheets>
    <sheet name="Додаток 1" sheetId="1" r:id="rId1"/>
  </sheets>
  <definedNames>
    <definedName name="Data" localSheetId="0">'Додаток 1'!$A$16:$R$89</definedName>
    <definedName name="Data">#REF!</definedName>
    <definedName name="Date" localSheetId="0">'Додаток 1'!$A$8</definedName>
    <definedName name="Date">#REF!</definedName>
    <definedName name="Date1" localSheetId="0">'Додаток 1'!#REF!</definedName>
    <definedName name="Date1">#REF!</definedName>
    <definedName name="EXCEL_VER">10</definedName>
    <definedName name="PRINT_DATE">"07.02.2013 10:27:13"</definedName>
    <definedName name="PRINTER">"Eксель_Імпорт (XlRpt)  ДержКазначейство ЦА, Копичко Олександр"</definedName>
    <definedName name="REP_CREATOR">"zarev"</definedName>
    <definedName name="_xlnm.Print_Titles" localSheetId="0">'Додаток 1'!$15:$15</definedName>
  </definedNames>
  <calcPr fullCalcOnLoad="1"/>
</workbook>
</file>

<file path=xl/sharedStrings.xml><?xml version="1.0" encoding="utf-8"?>
<sst xmlns="http://schemas.openxmlformats.org/spreadsheetml/2006/main" count="162" uniqueCount="160">
  <si>
    <t xml:space="preserve">Найменування </t>
  </si>
  <si>
    <t>Код бюджетної класифікації</t>
  </si>
  <si>
    <t>Разом</t>
  </si>
  <si>
    <t>Податкові надходження:</t>
  </si>
  <si>
    <t>Податок на доходи фізичних осіб</t>
  </si>
  <si>
    <t>Податок на прибуток підприємств</t>
  </si>
  <si>
    <t>Податки на власність  </t>
  </si>
  <si>
    <t>Податок з власників транспортних засобів та інших самохідних машин і механізмів  </t>
  </si>
  <si>
    <t>Збір за першу реєстрацію транспортного засобу</t>
  </si>
  <si>
    <t>Збори та плата за спеціальне використання природних ресурсів </t>
  </si>
  <si>
    <t>Збір за спеціальне використання лісових ресурсів </t>
  </si>
  <si>
    <t>Плата за користування надрами </t>
  </si>
  <si>
    <t>Плата за землю  </t>
  </si>
  <si>
    <t>Окремі податки і збори, що зараховуються до місцевих бюджетів </t>
  </si>
  <si>
    <t>Місцеві податки і збори, нараховані до 1 січня 2011 року </t>
  </si>
  <si>
    <t>Місцеві податки і збори </t>
  </si>
  <si>
    <t>Туристичний збір </t>
  </si>
  <si>
    <t>Єдиний податок  </t>
  </si>
  <si>
    <t>Екологічний податок </t>
  </si>
  <si>
    <t>Збір за забруднення навколишнього природного середовища  </t>
  </si>
  <si>
    <t>Неподаткові надходження</t>
  </si>
  <si>
    <t>Державне мито</t>
  </si>
  <si>
    <t>Доходи від операцій з кредитування та надання гарантій  </t>
  </si>
  <si>
    <t>Відсотки за користування позиками, які надавалися з місцевих бюджетів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</si>
  <si>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</si>
  <si>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Власні надходження бюджетних установ  </t>
  </si>
  <si>
    <t>Доходи від операцій з капіталом  </t>
  </si>
  <si>
    <t>Надходження від продажу основного капіталу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</si>
  <si>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</si>
  <si>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</si>
  <si>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Кошти від продажу землі</t>
  </si>
  <si>
    <t>Разом доходів</t>
  </si>
  <si>
    <t>Офіційні трансферти  </t>
  </si>
  <si>
    <t>Від органів державного управління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</si>
  <si>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</si>
  <si>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Всього доходів</t>
  </si>
  <si>
    <t>Усього</t>
  </si>
  <si>
    <t>Державне управлiння</t>
  </si>
  <si>
    <t>Органи мiсцевого самоврядування</t>
  </si>
  <si>
    <t>Освiта</t>
  </si>
  <si>
    <t>Охорона здоров"я</t>
  </si>
  <si>
    <t>Соцiальний захист та соцiальне забезпечення</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</si>
  <si>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</si>
  <si>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</si>
  <si>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</si>
  <si>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</si>
  <si>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</si>
  <si>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</si>
  <si>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</si>
  <si>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</si>
  <si>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Iншi видатки на соціальний захист населення</t>
  </si>
  <si>
    <t>Соціальні програми i заходи державних органiв у справах молоді</t>
  </si>
  <si>
    <t>Територіальні центри соціального обслуговування (надання соціальних послуг) </t>
  </si>
  <si>
    <t>Фінансова підтримка громадських організацій інвалідів і ветеранів</t>
  </si>
  <si>
    <t>Державна соціальна допомога інвалідам з дитинства та дітям інвалідам</t>
  </si>
  <si>
    <t>Житлово-комунальне господарство</t>
  </si>
  <si>
    <t>Капiтальний ремонт житлового фонду мiсцевих органiв влади</t>
  </si>
  <si>
    <t>Благоустрiй мiст, сіл, селищ</t>
  </si>
  <si>
    <t>Культура i мистецтво</t>
  </si>
  <si>
    <t>Фiзична культура i спорт</t>
  </si>
  <si>
    <t>Будiвництво</t>
  </si>
  <si>
    <t>інші заходи у сфері електротранспорту</t>
  </si>
  <si>
    <t>Видатки на проведення робіт, пов"язаних із будiвництвом, реконструкцiєю, ремонтом та утриманням автомобiльних дорiг</t>
  </si>
  <si>
    <t>Iншi послуги, пов'язанi з економiчною дiяльнiстю</t>
  </si>
  <si>
    <t>Запобігання та лiквiдацiя надзвичайних ситуацiй та наслiдкiв стихiйного лиха</t>
  </si>
  <si>
    <t>Видатки на запобігання та лiквiдацiю надзвичайних ситуацiй та наслiдкiв стихiйного лиха</t>
  </si>
  <si>
    <t>Цiльовi фонди</t>
  </si>
  <si>
    <t>Охорона та раціональне використання природних ресурсів</t>
  </si>
  <si>
    <t>Видатки, не вiднесенi до основних груп</t>
  </si>
  <si>
    <t>Разом видатків</t>
  </si>
  <si>
    <t>Звіт про виконання бюджету міста Запоріжжя</t>
  </si>
  <si>
    <t>(грн.)</t>
  </si>
  <si>
    <t>Збір за провадження деяких видів підприємницької діяльності </t>
  </si>
  <si>
    <t>Доходи від  власності та підприємницької діяльності</t>
  </si>
  <si>
    <t>Частина чистого прибутку (доходу) державних унітарних підприємств та їх об'єднань, що вилучається до бюджету, та дивіденди (доход), нараховані на акції (частки, паї) господарських товариств, у статутних капіталах яких є державна власність </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</si>
  <si>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</si>
  <si>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</si>
  <si>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Адміністративні штрафи та інші санкції </t>
  </si>
  <si>
    <t>Адміністративні збори та платежі, доходи від некомерційної господарської діяльності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</si>
  <si>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</si>
  <si>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</si>
  <si>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</si>
  <si>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</si>
  <si>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Дотації</t>
  </si>
  <si>
    <t>Додаткова дотація з державного бюджету на вирівнювання фінансової забезпеченості місцевих бюджетів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</si>
  <si>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</si>
  <si>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</si>
  <si>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</si>
  <si>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 xml:space="preserve">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</si>
  <si>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</si>
  <si>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Субвенція з державного бюджету місцевим бюджетам на виплату державної соціальноє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</si>
  <si>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Секретар міської ради</t>
  </si>
  <si>
    <t>Р.О. Таран</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</si>
  <si>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особливості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</si>
  <si>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поширюїться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</si>
  <si>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</si>
  <si>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</si>
  <si>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</si>
  <si>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повіязана з Чорнобильською катастрофою, на житлово-комунальні послуги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</si>
  <si>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повіязана з Чорнобильською катастрофою</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</si>
  <si>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повіязана з Чорнобильською катастрофою, на придбання твердого палива</t>
  </si>
  <si>
    <t>Пільги окремим категоріям громадян з послуг зв"язку</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</si>
  <si>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</si>
  <si>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</si>
  <si>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</si>
  <si>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Утримання центрів соціальних служб для сім"ї, дітей та молоді</t>
  </si>
  <si>
    <t>Програми i заходи центрів соціальних служб для сім"ї, дітей та молоді</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</si>
  <si>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</si>
  <si>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</si>
  <si>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Засоби масової iнформацiї</t>
  </si>
  <si>
    <t>Транспорт, дорожнє господарство, зв'язок, телекомунiкацiї та iнформатика</t>
  </si>
  <si>
    <t>Компенсаційні виплати на пільговий проїзд автомобільним транспортом окремим категоріям громадян</t>
  </si>
  <si>
    <t>Компенсацiйнi виплати за пiльговий проїзд окремих категорiй громадян на водному транспорті</t>
  </si>
  <si>
    <t>Компенсаційні виплати на пільговий проїзд електротранспортом окремим категоріям громадян</t>
  </si>
  <si>
    <t>Заходи з організації рятування на водах</t>
  </si>
  <si>
    <t>Цільові фонди, утворені Верховною Радою Автономної Республіки Крим, органами місцевого самоврядування і місцевими органами виконавчої влади</t>
  </si>
  <si>
    <t>Дефіцит (-) /профіцит (+)</t>
  </si>
  <si>
    <t>Фінансування за активними операціями</t>
  </si>
  <si>
    <t>Разом коштів, отриманих з усіх джерел фінансування бюджету за типом боргового зобов'язання</t>
  </si>
  <si>
    <t>Загальний фонд</t>
  </si>
  <si>
    <t>Спеціальний фонд</t>
  </si>
  <si>
    <t>Податки на доходи, податки на прибуток, податки на збільшення ринковоє вартості</t>
  </si>
  <si>
    <t>Комунальний податок  </t>
  </si>
  <si>
    <t>інші податки та збори </t>
  </si>
  <si>
    <t>інші надходження</t>
  </si>
  <si>
    <t>інші надходження </t>
  </si>
  <si>
    <t>інші неподаткові надходження  </t>
  </si>
  <si>
    <t>інші надходження  </t>
  </si>
  <si>
    <t>Житлово-експлуатацiйне господарство</t>
  </si>
  <si>
    <t>Капітальний ремонт житлового фонду  обієднань співвласників багатоквартирних будинків</t>
  </si>
  <si>
    <t>Дiяльнiсть i послуги, не вiднесенi до iнших категорiй</t>
  </si>
  <si>
    <t>іншi видатки</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</si>
  <si>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</si>
  <si>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Усього видатків з трансфертами, що передаються до державного бюджету</t>
  </si>
  <si>
    <t>Авансові внески з податку на прибуток підприємств та фінансових установ комунальної власності</t>
  </si>
  <si>
    <t>Податок на нерухоме майно, відмінне від земельної ділянки </t>
  </si>
  <si>
    <t>Частина чистого прибутку (доходу) комунальних унітарних підприємств та їх об'єднань, що вилучається до відповідного місцевого бюджету</t>
  </si>
  <si>
    <t>Грошові стягнення за шкоду, заподіяну порушенням законодавства про охорону навколишнього природного середовища внаслідок господарськоє та іншої діяльності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</si>
  <si>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грунтового покриву (родючого шару ґрунту) без спеціального дозволу</t>
  </si>
  <si>
    <t>Надходження коштів пайової участі у розвитку інфраструктури населеного пункту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</si>
  <si>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</si>
  <si>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інші субвенції </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</si>
  <si>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</si>
  <si>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</si>
  <si>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</si>
  <si>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</si>
  <si>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Кредитування</t>
  </si>
  <si>
    <t>Повернення коштів, наданих для кредитування громадян на будівництво (реконструкцію) та придбання житла </t>
  </si>
  <si>
    <t>Надання пільгового довгострокового кредиту громадянам на будівництво (реконструкцію) та придбання житла </t>
  </si>
  <si>
    <t xml:space="preserve">       Додаток 1</t>
  </si>
  <si>
    <t xml:space="preserve">       до рішення міської ради</t>
  </si>
  <si>
    <t>за 2014 pік</t>
  </si>
  <si>
    <t>Компенсація населенню додаткових витрат на оплату послуг газопостачання, центрального опалення та централізованого постачання гарячої води</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</si>
  <si>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t>
  </si>
  <si>
    <t>Компенсацiйнi виплати за пiльговий проїзд окремих категорiй громадян на залізничному транспорті</t>
  </si>
  <si>
    <t>інші заходи, пов"язані з економічною діяльністю</t>
  </si>
  <si>
    <t>Підтримка малого і середнього підприїмництва</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</si>
  <si>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t>
  </si>
  <si>
    <t>Сiльське і лiсове господарство, рибне господарство та мисливство</t>
  </si>
  <si>
    <r>
      <t xml:space="preserve">       </t>
    </r>
    <r>
      <rPr>
        <b/>
        <u val="single"/>
        <sz val="20"/>
        <rFont val="Times New Roman"/>
        <family val="1"/>
      </rPr>
      <t>25.03.2015 №5</t>
    </r>
  </si>
</sst>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Red]#,##0"/>
    <numFmt numFmtId="173" formatCode="0.0"/>
    <numFmt numFmtId="174" formatCode="000000"/>
    <numFmt numFmtId="175" formatCode="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_-* #,##0.000\ _г_р_н_._-;\-* #,##0.000\ _г_р_н_._-;_-* &quot;-&quot;??\ _г_р_н_._-;_-@_-"/>
  </numFmts>
  <fonts count="35">
    <font>
      <sz val="10"/>
      <name val="Arial Cyr"/>
      <family val="0"/>
    </font>
    <font>
      <sz val="10"/>
      <name val="Times New Roman"/>
      <family val="1"/>
    </font>
    <font>
      <sz val="12"/>
      <name val="Arial Cyr"/>
      <family val="0"/>
    </font>
    <font>
      <sz val="14"/>
      <name val="Times New Roman"/>
      <family val="1"/>
    </font>
    <font>
      <u val="single"/>
      <sz val="10"/>
      <color indexed="12"/>
      <name val="Arial Cyr"/>
      <family val="0"/>
    </font>
    <font>
      <u val="single"/>
      <sz val="10"/>
      <color indexed="36"/>
      <name val="Arial Cyr"/>
      <family val="0"/>
    </font>
    <font>
      <sz val="11"/>
      <name val="Times New Roman Cyr"/>
      <family val="1"/>
    </font>
    <font>
      <b/>
      <sz val="12"/>
      <name val="Times New Roman"/>
      <family val="1"/>
    </font>
    <font>
      <sz val="12"/>
      <name val="Times New Roman"/>
      <family val="1"/>
    </font>
    <font>
      <sz val="12"/>
      <name val="Times New Roman Cyr"/>
      <family val="1"/>
    </font>
    <font>
      <b/>
      <sz val="16"/>
      <name val="Arial Cyr"/>
      <family val="0"/>
    </font>
    <font>
      <sz val="16"/>
      <name val="Arial Cyr"/>
      <family val="0"/>
    </font>
    <font>
      <b/>
      <sz val="9"/>
      <name val="Times New Roman"/>
      <family val="1"/>
    </font>
    <font>
      <sz val="20"/>
      <name val="Times New Roman"/>
      <family val="1"/>
    </font>
    <font>
      <b/>
      <sz val="20"/>
      <name val="Times New Roman"/>
      <family val="1"/>
    </font>
    <font>
      <vertAlign val="superscript"/>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2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5"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4" borderId="0" applyNumberFormat="0" applyBorder="0" applyAlignment="0" applyProtection="0"/>
  </cellStyleXfs>
  <cellXfs count="42">
    <xf numFmtId="0" fontId="0" fillId="0" borderId="0" xfId="0"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vertical="center"/>
    </xf>
    <xf numFmtId="0" fontId="2" fillId="0" borderId="0" xfId="0" applyFont="1" applyFill="1" applyBorder="1" applyAlignment="1">
      <alignment/>
    </xf>
    <xf numFmtId="0" fontId="3" fillId="0" borderId="0" xfId="0" applyFont="1" applyFill="1" applyBorder="1" applyAlignment="1">
      <alignment horizontal="left" wrapText="1"/>
    </xf>
    <xf numFmtId="0" fontId="1" fillId="0" borderId="0" xfId="0" applyFont="1" applyFill="1" applyBorder="1" applyAlignment="1">
      <alignment/>
    </xf>
    <xf numFmtId="0" fontId="8" fillId="0" borderId="10" xfId="0" applyFont="1" applyFill="1" applyBorder="1" applyAlignment="1">
      <alignment horizontal="center" vertical="center" wrapText="1"/>
    </xf>
    <xf numFmtId="0" fontId="2" fillId="0" borderId="0" xfId="0" applyFont="1" applyFill="1" applyBorder="1" applyAlignment="1">
      <alignment horizontal="center"/>
    </xf>
    <xf numFmtId="0" fontId="8"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0" fillId="0" borderId="0" xfId="0" applyBorder="1" applyAlignment="1">
      <alignment/>
    </xf>
    <xf numFmtId="4" fontId="8" fillId="0" borderId="10" xfId="0" applyNumberFormat="1" applyFont="1" applyFill="1" applyBorder="1" applyAlignment="1" applyProtection="1">
      <alignment horizontal="right" vertical="center"/>
      <protection/>
    </xf>
    <xf numFmtId="4" fontId="0" fillId="0" borderId="0" xfId="0" applyNumberFormat="1" applyAlignment="1">
      <alignment/>
    </xf>
    <xf numFmtId="0" fontId="1" fillId="0" borderId="0" xfId="0" applyFont="1" applyFill="1" applyBorder="1" applyAlignment="1">
      <alignment horizontal="right"/>
    </xf>
    <xf numFmtId="0" fontId="0" fillId="0" borderId="0" xfId="0" applyFont="1" applyAlignment="1">
      <alignment/>
    </xf>
    <xf numFmtId="0" fontId="12" fillId="0" borderId="10" xfId="0" applyNumberFormat="1" applyFont="1" applyFill="1" applyBorder="1" applyAlignment="1" applyProtection="1">
      <alignment horizontal="center" vertical="center"/>
      <protection/>
    </xf>
    <xf numFmtId="0" fontId="7" fillId="0" borderId="0" xfId="0" applyFont="1" applyFill="1" applyBorder="1" applyAlignment="1">
      <alignment vertical="center"/>
    </xf>
    <xf numFmtId="0" fontId="7" fillId="0" borderId="0" xfId="0" applyFont="1" applyFill="1" applyBorder="1" applyAlignment="1">
      <alignment vertical="top" wrapText="1"/>
    </xf>
    <xf numFmtId="0" fontId="7" fillId="0" borderId="0" xfId="0" applyFont="1" applyFill="1" applyBorder="1" applyAlignment="1">
      <alignment horizontal="center"/>
    </xf>
    <xf numFmtId="4" fontId="7" fillId="0" borderId="10" xfId="0" applyNumberFormat="1" applyFont="1" applyFill="1" applyBorder="1" applyAlignment="1">
      <alignment horizontal="right" vertical="center" wrapText="1"/>
    </xf>
    <xf numFmtId="0" fontId="8" fillId="24" borderId="10" xfId="0" applyFont="1" applyFill="1" applyBorder="1" applyAlignment="1">
      <alignment horizontal="left" vertical="center" wrapText="1"/>
    </xf>
    <xf numFmtId="0" fontId="12" fillId="0" borderId="11" xfId="0" applyNumberFormat="1" applyFont="1" applyFill="1" applyBorder="1" applyAlignment="1" applyProtection="1">
      <alignment horizontal="center" vertical="center"/>
      <protection/>
    </xf>
    <xf numFmtId="0" fontId="13" fillId="0" borderId="0" xfId="0" applyFont="1" applyFill="1" applyBorder="1" applyAlignment="1">
      <alignment horizontal="left"/>
    </xf>
    <xf numFmtId="0" fontId="15" fillId="0" borderId="0" xfId="0" applyFont="1" applyBorder="1" applyAlignment="1">
      <alignment/>
    </xf>
    <xf numFmtId="1" fontId="13" fillId="0" borderId="0" xfId="0" applyNumberFormat="1" applyFont="1" applyFill="1" applyBorder="1" applyAlignment="1" applyProtection="1">
      <alignment horizontal="center"/>
      <protection hidden="1"/>
    </xf>
    <xf numFmtId="0" fontId="13" fillId="0" borderId="0" xfId="0" applyFont="1" applyFill="1" applyBorder="1" applyAlignment="1">
      <alignment horizontal="center"/>
    </xf>
    <xf numFmtId="4" fontId="7" fillId="0" borderId="10" xfId="0" applyNumberFormat="1" applyFont="1" applyFill="1" applyBorder="1" applyAlignment="1" applyProtection="1">
      <alignment horizontal="right" vertical="center"/>
      <protection/>
    </xf>
    <xf numFmtId="0" fontId="13" fillId="0" borderId="0" xfId="0" applyFont="1" applyFill="1" applyBorder="1" applyAlignment="1">
      <alignment horizontal="center" vertical="center"/>
    </xf>
    <xf numFmtId="0" fontId="10" fillId="0" borderId="0" xfId="0" applyFont="1" applyAlignment="1">
      <alignment vertical="center"/>
    </xf>
    <xf numFmtId="0" fontId="11" fillId="0" borderId="0" xfId="0" applyFont="1" applyAlignment="1">
      <alignment/>
    </xf>
    <xf numFmtId="49" fontId="9" fillId="0" borderId="10" xfId="0" applyNumberFormat="1"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locked="0"/>
    </xf>
    <xf numFmtId="49" fontId="1" fillId="0" borderId="14" xfId="0" applyNumberFormat="1" applyFont="1" applyFill="1" applyBorder="1" applyAlignment="1" applyProtection="1">
      <alignment horizontal="center" vertical="center" wrapText="1"/>
      <protection locked="0"/>
    </xf>
    <xf numFmtId="0" fontId="3" fillId="0" borderId="0" xfId="0" applyFont="1" applyAlignment="1">
      <alignment horizontal="left" vertical="center" wrapText="1"/>
    </xf>
    <xf numFmtId="0" fontId="14" fillId="0" borderId="0" xfId="0" applyFont="1" applyFill="1" applyBorder="1" applyAlignment="1">
      <alignment horizontal="center"/>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0" xfId="0" applyFont="1" applyBorder="1" applyAlignment="1">
      <alignment horizontal="left" vertical="center" wrapText="1"/>
    </xf>
  </cellXfs>
  <cellStyles count="18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4" xfId="57"/>
    <cellStyle name="Обычный 15" xfId="58"/>
    <cellStyle name="Обычный 16" xfId="59"/>
    <cellStyle name="Обычный 17" xfId="60"/>
    <cellStyle name="Обычный 18" xfId="61"/>
    <cellStyle name="Обычный 19" xfId="62"/>
    <cellStyle name="Обычный 2" xfId="63"/>
    <cellStyle name="Обычный 2 10" xfId="64"/>
    <cellStyle name="Обычный 2 11" xfId="65"/>
    <cellStyle name="Обычный 2 12" xfId="66"/>
    <cellStyle name="Обычный 2 13" xfId="67"/>
    <cellStyle name="Обычный 2 14" xfId="68"/>
    <cellStyle name="Обычный 2 15" xfId="69"/>
    <cellStyle name="Обычный 2 16" xfId="70"/>
    <cellStyle name="Обычный 2 17" xfId="71"/>
    <cellStyle name="Обычный 2 18" xfId="72"/>
    <cellStyle name="Обычный 2 19" xfId="73"/>
    <cellStyle name="Обычный 2 2" xfId="74"/>
    <cellStyle name="Обычный 2 20" xfId="75"/>
    <cellStyle name="Обычный 2 21" xfId="76"/>
    <cellStyle name="Обычный 2 22" xfId="77"/>
    <cellStyle name="Обычный 2 23" xfId="78"/>
    <cellStyle name="Обычный 2 24" xfId="79"/>
    <cellStyle name="Обычный 2 25" xfId="80"/>
    <cellStyle name="Обычный 2 26" xfId="81"/>
    <cellStyle name="Обычный 2 27" xfId="82"/>
    <cellStyle name="Обычный 2 28" xfId="83"/>
    <cellStyle name="Обычный 2 29" xfId="84"/>
    <cellStyle name="Обычный 2 3" xfId="85"/>
    <cellStyle name="Обычный 2 30" xfId="86"/>
    <cellStyle name="Обычный 2 31" xfId="87"/>
    <cellStyle name="Обычный 2 32" xfId="88"/>
    <cellStyle name="Обычный 2 33" xfId="89"/>
    <cellStyle name="Обычный 2 34" xfId="90"/>
    <cellStyle name="Обычный 2 35" xfId="91"/>
    <cellStyle name="Обычный 2 36" xfId="92"/>
    <cellStyle name="Обычный 2 37" xfId="93"/>
    <cellStyle name="Обычный 2 38" xfId="94"/>
    <cellStyle name="Обычный 2 39" xfId="95"/>
    <cellStyle name="Обычный 2 4" xfId="96"/>
    <cellStyle name="Обычный 2 40" xfId="97"/>
    <cellStyle name="Обычный 2 41" xfId="98"/>
    <cellStyle name="Обычный 2 42" xfId="99"/>
    <cellStyle name="Обычный 2 43" xfId="100"/>
    <cellStyle name="Обычный 2 44" xfId="101"/>
    <cellStyle name="Обычный 2 45" xfId="102"/>
    <cellStyle name="Обычный 2 5" xfId="103"/>
    <cellStyle name="Обычный 2 6" xfId="104"/>
    <cellStyle name="Обычный 2 7" xfId="105"/>
    <cellStyle name="Обычный 2 8" xfId="106"/>
    <cellStyle name="Обычный 2 9" xfId="107"/>
    <cellStyle name="Обычный 20" xfId="108"/>
    <cellStyle name="Обычный 21" xfId="109"/>
    <cellStyle name="Обычный 22" xfId="110"/>
    <cellStyle name="Обычный 23" xfId="111"/>
    <cellStyle name="Обычный 24" xfId="112"/>
    <cellStyle name="Обычный 25" xfId="113"/>
    <cellStyle name="Обычный 26" xfId="114"/>
    <cellStyle name="Обычный 27" xfId="115"/>
    <cellStyle name="Обычный 28" xfId="116"/>
    <cellStyle name="Обычный 29" xfId="117"/>
    <cellStyle name="Обычный 3" xfId="118"/>
    <cellStyle name="Обычный 30" xfId="119"/>
    <cellStyle name="Обычный 31" xfId="120"/>
    <cellStyle name="Обычный 32" xfId="121"/>
    <cellStyle name="Обычный 33" xfId="122"/>
    <cellStyle name="Обычный 34" xfId="123"/>
    <cellStyle name="Обычный 35" xfId="124"/>
    <cellStyle name="Обычный 36" xfId="125"/>
    <cellStyle name="Обычный 37" xfId="126"/>
    <cellStyle name="Обычный 38" xfId="127"/>
    <cellStyle name="Обычный 39" xfId="128"/>
    <cellStyle name="Обычный 4" xfId="129"/>
    <cellStyle name="Обычный 40" xfId="130"/>
    <cellStyle name="Обычный 41" xfId="131"/>
    <cellStyle name="Обычный 42" xfId="132"/>
    <cellStyle name="Обычный 43" xfId="133"/>
    <cellStyle name="Обычный 44" xfId="134"/>
    <cellStyle name="Обычный 45" xfId="135"/>
    <cellStyle name="Обычный 5" xfId="136"/>
    <cellStyle name="Обычный 6" xfId="137"/>
    <cellStyle name="Обычный 7" xfId="138"/>
    <cellStyle name="Обычный 8" xfId="139"/>
    <cellStyle name="Обычный 9" xfId="140"/>
    <cellStyle name="Followed Hyperlink" xfId="141"/>
    <cellStyle name="Плохой" xfId="142"/>
    <cellStyle name="Пояснение" xfId="143"/>
    <cellStyle name="Примечание" xfId="144"/>
    <cellStyle name="Примечание 10" xfId="145"/>
    <cellStyle name="Примечание 11" xfId="146"/>
    <cellStyle name="Примечание 12" xfId="147"/>
    <cellStyle name="Примечание 13" xfId="148"/>
    <cellStyle name="Примечание 14" xfId="149"/>
    <cellStyle name="Примечание 15" xfId="150"/>
    <cellStyle name="Примечание 16" xfId="151"/>
    <cellStyle name="Примечание 17" xfId="152"/>
    <cellStyle name="Примечание 18" xfId="153"/>
    <cellStyle name="Примечание 19" xfId="154"/>
    <cellStyle name="Примечание 2" xfId="155"/>
    <cellStyle name="Примечание 20" xfId="156"/>
    <cellStyle name="Примечание 21" xfId="157"/>
    <cellStyle name="Примечание 22" xfId="158"/>
    <cellStyle name="Примечание 23" xfId="159"/>
    <cellStyle name="Примечание 24" xfId="160"/>
    <cellStyle name="Примечание 25" xfId="161"/>
    <cellStyle name="Примечание 26" xfId="162"/>
    <cellStyle name="Примечание 27" xfId="163"/>
    <cellStyle name="Примечание 28" xfId="164"/>
    <cellStyle name="Примечание 29" xfId="165"/>
    <cellStyle name="Примечание 3" xfId="166"/>
    <cellStyle name="Примечание 30" xfId="167"/>
    <cellStyle name="Примечание 31" xfId="168"/>
    <cellStyle name="Примечание 32" xfId="169"/>
    <cellStyle name="Примечание 33" xfId="170"/>
    <cellStyle name="Примечание 34" xfId="171"/>
    <cellStyle name="Примечание 35" xfId="172"/>
    <cellStyle name="Примечание 36" xfId="173"/>
    <cellStyle name="Примечание 37" xfId="174"/>
    <cellStyle name="Примечание 38" xfId="175"/>
    <cellStyle name="Примечание 39" xfId="176"/>
    <cellStyle name="Примечание 4" xfId="177"/>
    <cellStyle name="Примечание 40" xfId="178"/>
    <cellStyle name="Примечание 41" xfId="179"/>
    <cellStyle name="Примечание 42" xfId="180"/>
    <cellStyle name="Примечание 43" xfId="181"/>
    <cellStyle name="Примечание 44" xfId="182"/>
    <cellStyle name="Примечание 45" xfId="183"/>
    <cellStyle name="Примечание 5" xfId="184"/>
    <cellStyle name="Примечание 6" xfId="185"/>
    <cellStyle name="Примечание 7" xfId="186"/>
    <cellStyle name="Примечание 8" xfId="187"/>
    <cellStyle name="Примечание 9" xfId="188"/>
    <cellStyle name="Percent" xfId="189"/>
    <cellStyle name="Связанная ячейка" xfId="190"/>
    <cellStyle name="Текст предупреждения" xfId="191"/>
    <cellStyle name="Comma" xfId="192"/>
    <cellStyle name="Comma [0]" xfId="193"/>
    <cellStyle name="Хороший" xfId="1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3514725</xdr:colOff>
      <xdr:row>89</xdr:row>
      <xdr:rowOff>0</xdr:rowOff>
    </xdr:from>
    <xdr:ext cx="457200" cy="28575"/>
    <xdr:sp>
      <xdr:nvSpPr>
        <xdr:cNvPr id="1" name="Text Box 1"/>
        <xdr:cNvSpPr txBox="1">
          <a:spLocks noChangeArrowheads="1"/>
        </xdr:cNvSpPr>
      </xdr:nvSpPr>
      <xdr:spPr>
        <a:xfrm>
          <a:off x="3514725" y="32908875"/>
          <a:ext cx="457200" cy="285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0</xdr:col>
      <xdr:colOff>3514725</xdr:colOff>
      <xdr:row>89</xdr:row>
      <xdr:rowOff>0</xdr:rowOff>
    </xdr:from>
    <xdr:ext cx="457200" cy="28575"/>
    <xdr:sp>
      <xdr:nvSpPr>
        <xdr:cNvPr id="2" name="Text Box 2"/>
        <xdr:cNvSpPr txBox="1">
          <a:spLocks noChangeArrowheads="1"/>
        </xdr:cNvSpPr>
      </xdr:nvSpPr>
      <xdr:spPr>
        <a:xfrm>
          <a:off x="3514725" y="32908875"/>
          <a:ext cx="457200" cy="285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0</xdr:col>
      <xdr:colOff>3514725</xdr:colOff>
      <xdr:row>89</xdr:row>
      <xdr:rowOff>0</xdr:rowOff>
    </xdr:from>
    <xdr:ext cx="457200" cy="28575"/>
    <xdr:sp>
      <xdr:nvSpPr>
        <xdr:cNvPr id="3" name="Text Box 3"/>
        <xdr:cNvSpPr txBox="1">
          <a:spLocks noChangeArrowheads="1"/>
        </xdr:cNvSpPr>
      </xdr:nvSpPr>
      <xdr:spPr>
        <a:xfrm>
          <a:off x="3514725" y="32908875"/>
          <a:ext cx="457200" cy="285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0</xdr:col>
      <xdr:colOff>3514725</xdr:colOff>
      <xdr:row>89</xdr:row>
      <xdr:rowOff>0</xdr:rowOff>
    </xdr:from>
    <xdr:ext cx="457200" cy="28575"/>
    <xdr:sp>
      <xdr:nvSpPr>
        <xdr:cNvPr id="4" name="Text Box 4"/>
        <xdr:cNvSpPr txBox="1">
          <a:spLocks noChangeArrowheads="1"/>
        </xdr:cNvSpPr>
      </xdr:nvSpPr>
      <xdr:spPr>
        <a:xfrm>
          <a:off x="3514725" y="32908875"/>
          <a:ext cx="457200" cy="285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0</xdr:col>
      <xdr:colOff>3514725</xdr:colOff>
      <xdr:row>164</xdr:row>
      <xdr:rowOff>0</xdr:rowOff>
    </xdr:from>
    <xdr:ext cx="0" cy="28575"/>
    <xdr:sp>
      <xdr:nvSpPr>
        <xdr:cNvPr id="5" name="Text Box 1"/>
        <xdr:cNvSpPr txBox="1">
          <a:spLocks noChangeArrowheads="1"/>
        </xdr:cNvSpPr>
      </xdr:nvSpPr>
      <xdr:spPr>
        <a:xfrm>
          <a:off x="3514725" y="73837800"/>
          <a:ext cx="0" cy="285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0</xdr:col>
      <xdr:colOff>3514725</xdr:colOff>
      <xdr:row>164</xdr:row>
      <xdr:rowOff>0</xdr:rowOff>
    </xdr:from>
    <xdr:ext cx="0" cy="28575"/>
    <xdr:sp>
      <xdr:nvSpPr>
        <xdr:cNvPr id="6" name="Text Box 2"/>
        <xdr:cNvSpPr txBox="1">
          <a:spLocks noChangeArrowheads="1"/>
        </xdr:cNvSpPr>
      </xdr:nvSpPr>
      <xdr:spPr>
        <a:xfrm>
          <a:off x="3514725" y="73837800"/>
          <a:ext cx="0" cy="285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0</xdr:col>
      <xdr:colOff>3514725</xdr:colOff>
      <xdr:row>164</xdr:row>
      <xdr:rowOff>0</xdr:rowOff>
    </xdr:from>
    <xdr:ext cx="0" cy="28575"/>
    <xdr:sp>
      <xdr:nvSpPr>
        <xdr:cNvPr id="7" name="Text Box 3"/>
        <xdr:cNvSpPr txBox="1">
          <a:spLocks noChangeArrowheads="1"/>
        </xdr:cNvSpPr>
      </xdr:nvSpPr>
      <xdr:spPr>
        <a:xfrm>
          <a:off x="3514725" y="73837800"/>
          <a:ext cx="0" cy="285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0</xdr:col>
      <xdr:colOff>3514725</xdr:colOff>
      <xdr:row>164</xdr:row>
      <xdr:rowOff>0</xdr:rowOff>
    </xdr:from>
    <xdr:ext cx="0" cy="28575"/>
    <xdr:sp>
      <xdr:nvSpPr>
        <xdr:cNvPr id="8" name="Text Box 4"/>
        <xdr:cNvSpPr txBox="1">
          <a:spLocks noChangeArrowheads="1"/>
        </xdr:cNvSpPr>
      </xdr:nvSpPr>
      <xdr:spPr>
        <a:xfrm>
          <a:off x="3514725" y="73837800"/>
          <a:ext cx="0" cy="285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69"/>
  <sheetViews>
    <sheetView tabSelected="1" zoomScalePageLayoutView="0" workbookViewId="0" topLeftCell="A1">
      <selection activeCell="A7" sqref="A7:E7"/>
    </sheetView>
  </sheetViews>
  <sheetFormatPr defaultColWidth="9.00390625" defaultRowHeight="12.75"/>
  <cols>
    <col min="1" max="1" width="65.375" style="0" customWidth="1"/>
    <col min="2" max="2" width="11.75390625" style="0" customWidth="1"/>
    <col min="3" max="3" width="17.75390625" style="0" customWidth="1"/>
    <col min="4" max="4" width="18.00390625" style="0" customWidth="1"/>
    <col min="5" max="5" width="17.75390625" style="0" customWidth="1"/>
    <col min="6" max="6" width="16.00390625" style="0" customWidth="1"/>
    <col min="7" max="7" width="15.625" style="0" customWidth="1"/>
  </cols>
  <sheetData>
    <row r="1" spans="1:5" ht="26.25">
      <c r="A1" s="1"/>
      <c r="B1" s="1"/>
      <c r="C1" s="39" t="s">
        <v>149</v>
      </c>
      <c r="D1" s="39"/>
      <c r="E1" s="39"/>
    </row>
    <row r="2" spans="1:5" ht="24" customHeight="1">
      <c r="A2" s="4"/>
      <c r="B2" s="4"/>
      <c r="C2" s="40" t="s">
        <v>150</v>
      </c>
      <c r="D2" s="40"/>
      <c r="E2" s="40"/>
    </row>
    <row r="3" spans="1:5" ht="26.25" customHeight="1">
      <c r="A3" s="4"/>
      <c r="B3" s="4"/>
      <c r="C3" s="41" t="s">
        <v>159</v>
      </c>
      <c r="D3" s="41"/>
      <c r="E3" s="41"/>
    </row>
    <row r="4" spans="1:5" ht="18.75">
      <c r="A4" s="4"/>
      <c r="B4" s="4"/>
      <c r="C4" s="4"/>
      <c r="D4" s="37"/>
      <c r="E4" s="37"/>
    </row>
    <row r="5" spans="1:5" ht="18.75">
      <c r="A5" s="4"/>
      <c r="B5" s="4"/>
      <c r="C5" s="4"/>
      <c r="D5" s="37"/>
      <c r="E5" s="37"/>
    </row>
    <row r="6" spans="1:5" ht="18.75">
      <c r="A6" s="4"/>
      <c r="B6" s="4"/>
      <c r="C6" s="4"/>
      <c r="D6" s="5"/>
      <c r="E6" s="5"/>
    </row>
    <row r="7" spans="1:5" ht="23.25" customHeight="1">
      <c r="A7" s="38" t="s">
        <v>70</v>
      </c>
      <c r="B7" s="38"/>
      <c r="C7" s="38"/>
      <c r="D7" s="38"/>
      <c r="E7" s="38"/>
    </row>
    <row r="8" spans="1:5" ht="26.25">
      <c r="A8" s="29" t="s">
        <v>151</v>
      </c>
      <c r="B8" s="29"/>
      <c r="C8" s="29"/>
      <c r="D8" s="29"/>
      <c r="E8" s="29"/>
    </row>
    <row r="9" spans="1:5" ht="20.25">
      <c r="A9" s="3"/>
      <c r="B9" s="4"/>
      <c r="C9" s="30"/>
      <c r="D9" s="31"/>
      <c r="E9" s="2"/>
    </row>
    <row r="10" spans="1:5" ht="15">
      <c r="A10" s="3"/>
      <c r="B10" s="4"/>
      <c r="C10" s="8"/>
      <c r="D10" s="2"/>
      <c r="E10" s="15" t="s">
        <v>71</v>
      </c>
    </row>
    <row r="11" spans="1:5" ht="12.75" customHeight="1">
      <c r="A11" s="32" t="s">
        <v>0</v>
      </c>
      <c r="B11" s="33" t="s">
        <v>1</v>
      </c>
      <c r="C11" s="34" t="s">
        <v>119</v>
      </c>
      <c r="D11" s="34" t="s">
        <v>120</v>
      </c>
      <c r="E11" s="34" t="s">
        <v>2</v>
      </c>
    </row>
    <row r="12" spans="1:5" ht="12.75" customHeight="1">
      <c r="A12" s="32"/>
      <c r="B12" s="33"/>
      <c r="C12" s="35"/>
      <c r="D12" s="35"/>
      <c r="E12" s="35"/>
    </row>
    <row r="13" spans="1:5" ht="12.75" customHeight="1">
      <c r="A13" s="32"/>
      <c r="B13" s="33"/>
      <c r="C13" s="35"/>
      <c r="D13" s="35"/>
      <c r="E13" s="35"/>
    </row>
    <row r="14" spans="1:5" ht="50.25" customHeight="1">
      <c r="A14" s="32"/>
      <c r="B14" s="33"/>
      <c r="C14" s="36"/>
      <c r="D14" s="36"/>
      <c r="E14" s="36"/>
    </row>
    <row r="15" spans="1:5" ht="12.75">
      <c r="A15" s="17">
        <v>1</v>
      </c>
      <c r="B15" s="23">
        <v>2</v>
      </c>
      <c r="C15" s="17">
        <v>3</v>
      </c>
      <c r="D15" s="17">
        <v>4</v>
      </c>
      <c r="E15" s="17">
        <v>5</v>
      </c>
    </row>
    <row r="16" spans="1:5" ht="15.75">
      <c r="A16" s="10" t="s">
        <v>3</v>
      </c>
      <c r="B16" s="11">
        <v>10000000</v>
      </c>
      <c r="C16" s="28">
        <v>1686009620.92</v>
      </c>
      <c r="D16" s="21">
        <v>170278091.59</v>
      </c>
      <c r="E16" s="21">
        <f>C16+D16</f>
        <v>1856287712.51</v>
      </c>
    </row>
    <row r="17" spans="1:7" ht="31.5">
      <c r="A17" s="9" t="s">
        <v>121</v>
      </c>
      <c r="B17" s="7">
        <v>11000000</v>
      </c>
      <c r="C17" s="13">
        <v>1320967125.96</v>
      </c>
      <c r="D17" s="13">
        <v>0</v>
      </c>
      <c r="E17" s="13">
        <f>C17+D17</f>
        <v>1320967125.96</v>
      </c>
      <c r="F17" s="14"/>
      <c r="G17" s="14"/>
    </row>
    <row r="18" spans="1:5" s="16" customFormat="1" ht="15.75">
      <c r="A18" s="9" t="s">
        <v>4</v>
      </c>
      <c r="B18" s="7">
        <v>11010000</v>
      </c>
      <c r="C18" s="13">
        <v>1310304553.08</v>
      </c>
      <c r="D18" s="13">
        <v>0</v>
      </c>
      <c r="E18" s="13">
        <f aca="true" t="shared" si="0" ref="E18:E81">C18+D18</f>
        <v>1310304553.08</v>
      </c>
    </row>
    <row r="19" spans="1:5" ht="15.75">
      <c r="A19" s="9" t="s">
        <v>5</v>
      </c>
      <c r="B19" s="7">
        <v>11020000</v>
      </c>
      <c r="C19" s="13">
        <v>10662572.88</v>
      </c>
      <c r="D19" s="13">
        <v>0</v>
      </c>
      <c r="E19" s="13">
        <f t="shared" si="0"/>
        <v>10662572.88</v>
      </c>
    </row>
    <row r="20" spans="1:5" ht="31.5" customHeight="1">
      <c r="A20" s="9" t="s">
        <v>134</v>
      </c>
      <c r="B20" s="7">
        <v>11023200</v>
      </c>
      <c r="C20" s="13">
        <v>7840273.4</v>
      </c>
      <c r="D20" s="13">
        <v>0</v>
      </c>
      <c r="E20" s="13">
        <f t="shared" si="0"/>
        <v>7840273.4</v>
      </c>
    </row>
    <row r="21" spans="1:5" ht="15.75">
      <c r="A21" s="9" t="s">
        <v>6</v>
      </c>
      <c r="B21" s="7">
        <v>12000000</v>
      </c>
      <c r="C21" s="13">
        <v>0</v>
      </c>
      <c r="D21" s="13">
        <v>1216174.55</v>
      </c>
      <c r="E21" s="13">
        <f t="shared" si="0"/>
        <v>1216174.55</v>
      </c>
    </row>
    <row r="22" spans="1:5" ht="31.5">
      <c r="A22" s="9" t="s">
        <v>7</v>
      </c>
      <c r="B22" s="7">
        <v>12020000</v>
      </c>
      <c r="C22" s="13">
        <v>0</v>
      </c>
      <c r="D22" s="13">
        <v>4810.06</v>
      </c>
      <c r="E22" s="13">
        <f t="shared" si="0"/>
        <v>4810.06</v>
      </c>
    </row>
    <row r="23" spans="1:5" ht="15.75">
      <c r="A23" s="9" t="s">
        <v>8</v>
      </c>
      <c r="B23" s="7">
        <v>12030000</v>
      </c>
      <c r="C23" s="13">
        <v>0</v>
      </c>
      <c r="D23" s="13">
        <v>1211364.49</v>
      </c>
      <c r="E23" s="13">
        <f t="shared" si="0"/>
        <v>1211364.49</v>
      </c>
    </row>
    <row r="24" spans="1:5" ht="31.5" customHeight="1">
      <c r="A24" s="9" t="s">
        <v>9</v>
      </c>
      <c r="B24" s="7">
        <v>13000000</v>
      </c>
      <c r="C24" s="13">
        <v>353139502.92</v>
      </c>
      <c r="D24" s="13">
        <v>0</v>
      </c>
      <c r="E24" s="13">
        <f t="shared" si="0"/>
        <v>353139502.92</v>
      </c>
    </row>
    <row r="25" spans="1:5" ht="31.5" customHeight="1">
      <c r="A25" s="9" t="s">
        <v>10</v>
      </c>
      <c r="B25" s="7">
        <v>13010000</v>
      </c>
      <c r="C25" s="13">
        <v>2094.12</v>
      </c>
      <c r="D25" s="13">
        <v>0</v>
      </c>
      <c r="E25" s="13">
        <f t="shared" si="0"/>
        <v>2094.12</v>
      </c>
    </row>
    <row r="26" spans="1:5" ht="31.5" customHeight="1">
      <c r="A26" s="9" t="s">
        <v>11</v>
      </c>
      <c r="B26" s="7">
        <v>13030000</v>
      </c>
      <c r="C26" s="13">
        <v>4085850.61</v>
      </c>
      <c r="D26" s="13">
        <v>0</v>
      </c>
      <c r="E26" s="13">
        <f t="shared" si="0"/>
        <v>4085850.61</v>
      </c>
    </row>
    <row r="27" spans="1:5" ht="31.5" customHeight="1">
      <c r="A27" s="9" t="s">
        <v>12</v>
      </c>
      <c r="B27" s="7">
        <v>13050000</v>
      </c>
      <c r="C27" s="13">
        <v>349051558.19</v>
      </c>
      <c r="D27" s="13">
        <v>0</v>
      </c>
      <c r="E27" s="13">
        <f t="shared" si="0"/>
        <v>349051558.19</v>
      </c>
    </row>
    <row r="28" spans="1:5" ht="63" customHeight="1">
      <c r="A28" s="9" t="s">
        <v>13</v>
      </c>
      <c r="B28" s="7">
        <v>16000000</v>
      </c>
      <c r="C28" s="13">
        <v>356.34</v>
      </c>
      <c r="D28" s="13">
        <v>0</v>
      </c>
      <c r="E28" s="13">
        <f t="shared" si="0"/>
        <v>356.34</v>
      </c>
    </row>
    <row r="29" spans="1:5" ht="31.5" customHeight="1">
      <c r="A29" s="9" t="s">
        <v>14</v>
      </c>
      <c r="B29" s="7">
        <v>16010000</v>
      </c>
      <c r="C29" s="13">
        <v>356.34</v>
      </c>
      <c r="D29" s="13">
        <v>0</v>
      </c>
      <c r="E29" s="13">
        <f t="shared" si="0"/>
        <v>356.34</v>
      </c>
    </row>
    <row r="30" spans="1:5" ht="15.75">
      <c r="A30" s="9" t="s">
        <v>122</v>
      </c>
      <c r="B30" s="7">
        <v>16010200</v>
      </c>
      <c r="C30" s="13">
        <v>356.34</v>
      </c>
      <c r="D30" s="13">
        <v>0</v>
      </c>
      <c r="E30" s="13">
        <f t="shared" si="0"/>
        <v>356.34</v>
      </c>
    </row>
    <row r="31" spans="1:5" ht="15.75">
      <c r="A31" s="9" t="s">
        <v>15</v>
      </c>
      <c r="B31" s="7">
        <v>18000000</v>
      </c>
      <c r="C31" s="13">
        <v>11902635.7</v>
      </c>
      <c r="D31" s="13">
        <v>153553299.33</v>
      </c>
      <c r="E31" s="13">
        <f t="shared" si="0"/>
        <v>165455935.03</v>
      </c>
    </row>
    <row r="32" spans="1:5" ht="15.75">
      <c r="A32" s="9" t="s">
        <v>135</v>
      </c>
      <c r="B32" s="7">
        <v>18010000</v>
      </c>
      <c r="C32" s="13">
        <v>0</v>
      </c>
      <c r="D32" s="13">
        <v>577561.72</v>
      </c>
      <c r="E32" s="13">
        <f t="shared" si="0"/>
        <v>577561.72</v>
      </c>
    </row>
    <row r="33" spans="1:5" ht="15.75">
      <c r="A33" s="9" t="s">
        <v>16</v>
      </c>
      <c r="B33" s="7">
        <v>18030000</v>
      </c>
      <c r="C33" s="13">
        <v>249238.48</v>
      </c>
      <c r="D33" s="13">
        <v>0</v>
      </c>
      <c r="E33" s="13">
        <f t="shared" si="0"/>
        <v>249238.48</v>
      </c>
    </row>
    <row r="34" spans="1:5" ht="15.75">
      <c r="A34" s="9" t="s">
        <v>72</v>
      </c>
      <c r="B34" s="7">
        <v>18040000</v>
      </c>
      <c r="C34" s="13">
        <v>11653397.22</v>
      </c>
      <c r="D34" s="13">
        <v>738344.19</v>
      </c>
      <c r="E34" s="13">
        <f t="shared" si="0"/>
        <v>12391741.41</v>
      </c>
    </row>
    <row r="35" spans="1:5" ht="15.75">
      <c r="A35" s="9" t="s">
        <v>17</v>
      </c>
      <c r="B35" s="7">
        <v>18050000</v>
      </c>
      <c r="C35" s="13">
        <v>0</v>
      </c>
      <c r="D35" s="13">
        <v>152237393.42</v>
      </c>
      <c r="E35" s="13">
        <f t="shared" si="0"/>
        <v>152237393.42</v>
      </c>
    </row>
    <row r="36" spans="1:5" ht="15.75">
      <c r="A36" s="9" t="s">
        <v>123</v>
      </c>
      <c r="B36" s="7">
        <v>19000000</v>
      </c>
      <c r="C36" s="13">
        <v>0</v>
      </c>
      <c r="D36" s="13">
        <v>15508617.71</v>
      </c>
      <c r="E36" s="13">
        <f t="shared" si="0"/>
        <v>15508617.71</v>
      </c>
    </row>
    <row r="37" spans="1:5" ht="15.75">
      <c r="A37" s="9" t="s">
        <v>18</v>
      </c>
      <c r="B37" s="7">
        <v>19010000</v>
      </c>
      <c r="C37" s="13">
        <v>0</v>
      </c>
      <c r="D37" s="13">
        <v>15511622.79</v>
      </c>
      <c r="E37" s="13">
        <f t="shared" si="0"/>
        <v>15511622.79</v>
      </c>
    </row>
    <row r="38" spans="1:5" ht="15.75">
      <c r="A38" s="9" t="s">
        <v>19</v>
      </c>
      <c r="B38" s="7">
        <v>19050000</v>
      </c>
      <c r="C38" s="13">
        <v>0</v>
      </c>
      <c r="D38" s="13">
        <v>-3005.08</v>
      </c>
      <c r="E38" s="13">
        <f t="shared" si="0"/>
        <v>-3005.08</v>
      </c>
    </row>
    <row r="39" spans="1:7" ht="15.75">
      <c r="A39" s="10" t="s">
        <v>20</v>
      </c>
      <c r="B39" s="11">
        <v>20000000</v>
      </c>
      <c r="C39" s="21">
        <v>22977644.37</v>
      </c>
      <c r="D39" s="21">
        <v>119358364.35</v>
      </c>
      <c r="E39" s="28">
        <f t="shared" si="0"/>
        <v>142336008.72</v>
      </c>
      <c r="F39" s="14"/>
      <c r="G39" s="14"/>
    </row>
    <row r="40" spans="1:5" ht="15.75">
      <c r="A40" s="9" t="s">
        <v>73</v>
      </c>
      <c r="B40" s="7">
        <v>21000000</v>
      </c>
      <c r="C40" s="13">
        <v>4942897.98</v>
      </c>
      <c r="D40" s="13">
        <v>58058.95</v>
      </c>
      <c r="E40" s="13">
        <f t="shared" si="0"/>
        <v>5000956.930000001</v>
      </c>
    </row>
    <row r="41" spans="1:5" ht="78.75">
      <c r="A41" s="9" t="s">
        <v>74</v>
      </c>
      <c r="B41" s="7">
        <v>21010000</v>
      </c>
      <c r="C41" s="13">
        <v>4666264.36</v>
      </c>
      <c r="D41" s="13">
        <v>58058.95</v>
      </c>
      <c r="E41" s="13">
        <f t="shared" si="0"/>
        <v>4724323.3100000005</v>
      </c>
    </row>
    <row r="42" spans="1:5" ht="47.25">
      <c r="A42" s="9" t="s">
        <v>136</v>
      </c>
      <c r="B42" s="7">
        <v>21010300</v>
      </c>
      <c r="C42" s="13">
        <v>4666264.36</v>
      </c>
      <c r="D42" s="13"/>
      <c r="E42" s="13">
        <f t="shared" si="0"/>
        <v>4666264.36</v>
      </c>
    </row>
    <row r="43" spans="1:5" ht="47.25">
      <c r="A43" s="9" t="s">
        <v>75</v>
      </c>
      <c r="B43" s="7">
        <v>21010800</v>
      </c>
      <c r="C43" s="13">
        <v>0</v>
      </c>
      <c r="D43" s="13">
        <v>58058.95</v>
      </c>
      <c r="E43" s="13">
        <f t="shared" si="0"/>
        <v>58058.95</v>
      </c>
    </row>
    <row r="44" spans="1:5" ht="15.75">
      <c r="A44" s="9" t="s">
        <v>124</v>
      </c>
      <c r="B44" s="7">
        <v>21080000</v>
      </c>
      <c r="C44" s="13">
        <v>276633.62</v>
      </c>
      <c r="D44" s="13">
        <v>0</v>
      </c>
      <c r="E44" s="13">
        <f t="shared" si="0"/>
        <v>276633.62</v>
      </c>
    </row>
    <row r="45" spans="1:5" ht="15.75">
      <c r="A45" s="9" t="s">
        <v>125</v>
      </c>
      <c r="B45" s="7">
        <v>21080500</v>
      </c>
      <c r="C45" s="13">
        <v>122698.59</v>
      </c>
      <c r="D45" s="13">
        <v>0</v>
      </c>
      <c r="E45" s="13">
        <f t="shared" si="0"/>
        <v>122698.59</v>
      </c>
    </row>
    <row r="46" spans="1:5" ht="63">
      <c r="A46" s="9" t="s">
        <v>76</v>
      </c>
      <c r="B46" s="7">
        <v>21080900</v>
      </c>
      <c r="C46" s="13">
        <v>9392.25</v>
      </c>
      <c r="D46" s="13">
        <v>0</v>
      </c>
      <c r="E46" s="13">
        <f t="shared" si="0"/>
        <v>9392.25</v>
      </c>
    </row>
    <row r="47" spans="1:5" ht="15.75">
      <c r="A47" s="9" t="s">
        <v>77</v>
      </c>
      <c r="B47" s="7">
        <v>21081100</v>
      </c>
      <c r="C47" s="13">
        <v>144542.78</v>
      </c>
      <c r="D47" s="13">
        <v>0</v>
      </c>
      <c r="E47" s="13">
        <f t="shared" si="0"/>
        <v>144542.78</v>
      </c>
    </row>
    <row r="48" spans="1:5" ht="31.5">
      <c r="A48" s="9" t="s">
        <v>78</v>
      </c>
      <c r="B48" s="7">
        <v>22000000</v>
      </c>
      <c r="C48" s="13">
        <v>16962894.01</v>
      </c>
      <c r="D48" s="13">
        <v>0</v>
      </c>
      <c r="E48" s="13">
        <f t="shared" si="0"/>
        <v>16962894.01</v>
      </c>
    </row>
    <row r="49" spans="1:5" ht="47.25">
      <c r="A49" s="9" t="s">
        <v>79</v>
      </c>
      <c r="B49" s="7">
        <v>22080400</v>
      </c>
      <c r="C49" s="13">
        <v>16242104.1</v>
      </c>
      <c r="D49" s="13">
        <v>0</v>
      </c>
      <c r="E49" s="13">
        <f t="shared" si="0"/>
        <v>16242104.1</v>
      </c>
    </row>
    <row r="50" spans="1:5" ht="15.75">
      <c r="A50" s="9" t="s">
        <v>21</v>
      </c>
      <c r="B50" s="7">
        <v>22090000</v>
      </c>
      <c r="C50" s="13">
        <v>720789.91</v>
      </c>
      <c r="D50" s="13">
        <v>0</v>
      </c>
      <c r="E50" s="13">
        <f t="shared" si="0"/>
        <v>720789.91</v>
      </c>
    </row>
    <row r="51" spans="1:5" ht="15.75">
      <c r="A51" s="9" t="s">
        <v>126</v>
      </c>
      <c r="B51" s="7">
        <v>24000000</v>
      </c>
      <c r="C51" s="13">
        <v>1071852.38</v>
      </c>
      <c r="D51" s="13">
        <v>2593824.45</v>
      </c>
      <c r="E51" s="13">
        <f t="shared" si="0"/>
        <v>3665676.83</v>
      </c>
    </row>
    <row r="52" spans="1:5" ht="47.25">
      <c r="A52" s="9" t="s">
        <v>80</v>
      </c>
      <c r="B52" s="7">
        <v>24030000</v>
      </c>
      <c r="C52" s="13">
        <v>29920.12</v>
      </c>
      <c r="D52" s="13">
        <v>0</v>
      </c>
      <c r="E52" s="13">
        <f t="shared" si="0"/>
        <v>29920.12</v>
      </c>
    </row>
    <row r="53" spans="1:5" ht="15.75">
      <c r="A53" s="9" t="s">
        <v>127</v>
      </c>
      <c r="B53" s="7">
        <v>24060000</v>
      </c>
      <c r="C53" s="13">
        <v>1041932.26</v>
      </c>
      <c r="D53" s="13">
        <v>905711.79</v>
      </c>
      <c r="E53" s="13">
        <f t="shared" si="0"/>
        <v>1947644.05</v>
      </c>
    </row>
    <row r="54" spans="1:5" ht="15.75">
      <c r="A54" s="9" t="s">
        <v>127</v>
      </c>
      <c r="B54" s="7">
        <v>24060300</v>
      </c>
      <c r="C54" s="13">
        <v>1039376.2</v>
      </c>
      <c r="D54" s="13">
        <v>0</v>
      </c>
      <c r="E54" s="13">
        <f t="shared" si="0"/>
        <v>1039376.2</v>
      </c>
    </row>
    <row r="55" spans="1:5" ht="47.25">
      <c r="A55" s="9" t="s">
        <v>137</v>
      </c>
      <c r="B55" s="7">
        <v>24062100</v>
      </c>
      <c r="C55" s="13">
        <v>0</v>
      </c>
      <c r="D55" s="13">
        <v>905711.79</v>
      </c>
      <c r="E55" s="13">
        <f t="shared" si="0"/>
        <v>905711.79</v>
      </c>
    </row>
    <row r="56" spans="1:5" ht="78.75">
      <c r="A56" s="9" t="s">
        <v>138</v>
      </c>
      <c r="B56" s="7">
        <v>24062200</v>
      </c>
      <c r="C56" s="13">
        <v>2556.06</v>
      </c>
      <c r="D56" s="13">
        <v>0</v>
      </c>
      <c r="E56" s="13">
        <f t="shared" si="0"/>
        <v>2556.06</v>
      </c>
    </row>
    <row r="57" spans="1:5" ht="15.75">
      <c r="A57" s="9" t="s">
        <v>22</v>
      </c>
      <c r="B57" s="7">
        <v>24110000</v>
      </c>
      <c r="C57" s="13">
        <v>0</v>
      </c>
      <c r="D57" s="13">
        <v>15705.85</v>
      </c>
      <c r="E57" s="13">
        <f t="shared" si="0"/>
        <v>15705.85</v>
      </c>
    </row>
    <row r="58" spans="1:5" ht="31.5">
      <c r="A58" s="9" t="s">
        <v>23</v>
      </c>
      <c r="B58" s="7">
        <v>24110600</v>
      </c>
      <c r="C58" s="13">
        <v>0</v>
      </c>
      <c r="D58" s="13">
        <v>13509.72</v>
      </c>
      <c r="E58" s="13">
        <f t="shared" si="0"/>
        <v>13509.72</v>
      </c>
    </row>
    <row r="59" spans="1:5" ht="63">
      <c r="A59" s="9" t="s">
        <v>24</v>
      </c>
      <c r="B59" s="7">
        <v>24110900</v>
      </c>
      <c r="C59" s="13">
        <v>0</v>
      </c>
      <c r="D59" s="13">
        <v>2196.13</v>
      </c>
      <c r="E59" s="13">
        <f t="shared" si="0"/>
        <v>2196.13</v>
      </c>
    </row>
    <row r="60" spans="1:5" ht="31.5">
      <c r="A60" s="9" t="s">
        <v>139</v>
      </c>
      <c r="B60" s="7">
        <v>24170000</v>
      </c>
      <c r="C60" s="13">
        <v>0</v>
      </c>
      <c r="D60" s="13">
        <v>1672406.81</v>
      </c>
      <c r="E60" s="13">
        <f t="shared" si="0"/>
        <v>1672406.81</v>
      </c>
    </row>
    <row r="61" spans="1:5" ht="15.75">
      <c r="A61" s="9" t="s">
        <v>25</v>
      </c>
      <c r="B61" s="7">
        <v>25000000</v>
      </c>
      <c r="C61" s="13">
        <v>0</v>
      </c>
      <c r="D61" s="13">
        <v>116706480.95</v>
      </c>
      <c r="E61" s="13">
        <f t="shared" si="0"/>
        <v>116706480.95</v>
      </c>
    </row>
    <row r="62" spans="1:7" ht="15.75">
      <c r="A62" s="10" t="s">
        <v>26</v>
      </c>
      <c r="B62" s="11">
        <v>30000000</v>
      </c>
      <c r="C62" s="21">
        <v>113411.08</v>
      </c>
      <c r="D62" s="21">
        <v>8629161.15</v>
      </c>
      <c r="E62" s="28">
        <f t="shared" si="0"/>
        <v>8742572.23</v>
      </c>
      <c r="F62" s="14"/>
      <c r="G62" s="14"/>
    </row>
    <row r="63" spans="1:5" ht="15.75">
      <c r="A63" s="9" t="s">
        <v>27</v>
      </c>
      <c r="B63" s="7">
        <v>31000000</v>
      </c>
      <c r="C63" s="13">
        <v>113411.08</v>
      </c>
      <c r="D63" s="13">
        <v>3825724.59</v>
      </c>
      <c r="E63" s="13">
        <f t="shared" si="0"/>
        <v>3939135.67</v>
      </c>
    </row>
    <row r="64" spans="1:5" ht="63">
      <c r="A64" s="9" t="s">
        <v>81</v>
      </c>
      <c r="B64" s="7">
        <v>31010000</v>
      </c>
      <c r="C64" s="13">
        <v>99001.16</v>
      </c>
      <c r="D64" s="13">
        <v>0</v>
      </c>
      <c r="E64" s="13">
        <f t="shared" si="0"/>
        <v>99001.16</v>
      </c>
    </row>
    <row r="65" spans="1:5" ht="31.5">
      <c r="A65" s="9" t="s">
        <v>28</v>
      </c>
      <c r="B65" s="7">
        <v>31020000</v>
      </c>
      <c r="C65" s="13">
        <v>14409.92</v>
      </c>
      <c r="D65" s="13">
        <v>0</v>
      </c>
      <c r="E65" s="13">
        <f t="shared" si="0"/>
        <v>14409.92</v>
      </c>
    </row>
    <row r="66" spans="1:5" ht="47.25">
      <c r="A66" s="9" t="s">
        <v>29</v>
      </c>
      <c r="B66" s="7">
        <v>31030000</v>
      </c>
      <c r="C66" s="13">
        <v>0</v>
      </c>
      <c r="D66" s="13">
        <v>3825724.59</v>
      </c>
      <c r="E66" s="13">
        <f t="shared" si="0"/>
        <v>3825724.59</v>
      </c>
    </row>
    <row r="67" spans="1:5" ht="15.75">
      <c r="A67" s="9" t="s">
        <v>30</v>
      </c>
      <c r="B67" s="7">
        <v>33010000</v>
      </c>
      <c r="C67" s="13">
        <v>0</v>
      </c>
      <c r="D67" s="13">
        <v>4803436.56</v>
      </c>
      <c r="E67" s="13">
        <f t="shared" si="0"/>
        <v>4803436.56</v>
      </c>
    </row>
    <row r="68" spans="1:5" ht="47.25">
      <c r="A68" s="9" t="s">
        <v>82</v>
      </c>
      <c r="B68" s="7">
        <v>50110000</v>
      </c>
      <c r="C68" s="13">
        <v>0</v>
      </c>
      <c r="D68" s="13">
        <v>182915.69</v>
      </c>
      <c r="E68" s="13">
        <f t="shared" si="0"/>
        <v>182915.69</v>
      </c>
    </row>
    <row r="69" spans="1:5" ht="15.75">
      <c r="A69" s="10" t="s">
        <v>31</v>
      </c>
      <c r="B69" s="11">
        <v>90010100</v>
      </c>
      <c r="C69" s="21">
        <v>1709100676.37</v>
      </c>
      <c r="D69" s="21">
        <v>298448532.78</v>
      </c>
      <c r="E69" s="28">
        <f t="shared" si="0"/>
        <v>2007549209.1499999</v>
      </c>
    </row>
    <row r="70" spans="1:5" ht="15.75">
      <c r="A70" s="10" t="s">
        <v>32</v>
      </c>
      <c r="B70" s="11">
        <v>40000000</v>
      </c>
      <c r="C70" s="28">
        <v>753107863.66</v>
      </c>
      <c r="D70" s="21">
        <v>254632301.23</v>
      </c>
      <c r="E70" s="28">
        <f t="shared" si="0"/>
        <v>1007740164.89</v>
      </c>
    </row>
    <row r="71" spans="1:5" ht="15.75">
      <c r="A71" s="9" t="s">
        <v>33</v>
      </c>
      <c r="B71" s="7">
        <v>41000000</v>
      </c>
      <c r="C71" s="13">
        <v>753107863.66</v>
      </c>
      <c r="D71" s="13">
        <v>254632301.23</v>
      </c>
      <c r="E71" s="13">
        <f t="shared" si="0"/>
        <v>1007740164.89</v>
      </c>
    </row>
    <row r="72" spans="1:5" ht="15.75">
      <c r="A72" s="9" t="s">
        <v>83</v>
      </c>
      <c r="B72" s="7">
        <v>41020000</v>
      </c>
      <c r="C72" s="13">
        <v>34116400</v>
      </c>
      <c r="D72" s="13">
        <v>0</v>
      </c>
      <c r="E72" s="13">
        <f t="shared" si="0"/>
        <v>34116400</v>
      </c>
    </row>
    <row r="73" spans="1:5" ht="31.5">
      <c r="A73" s="9" t="s">
        <v>84</v>
      </c>
      <c r="B73" s="7">
        <v>41020600</v>
      </c>
      <c r="C73" s="13">
        <v>29445700</v>
      </c>
      <c r="D73" s="13">
        <v>0</v>
      </c>
      <c r="E73" s="13">
        <f t="shared" si="0"/>
        <v>29445700</v>
      </c>
    </row>
    <row r="74" spans="1:5" ht="78.75">
      <c r="A74" s="9" t="s">
        <v>140</v>
      </c>
      <c r="B74" s="7">
        <v>41021000</v>
      </c>
      <c r="C74" s="13">
        <v>4670700</v>
      </c>
      <c r="D74" s="13">
        <v>0</v>
      </c>
      <c r="E74" s="13">
        <f t="shared" si="0"/>
        <v>4670700</v>
      </c>
    </row>
    <row r="75" spans="1:5" ht="15.75">
      <c r="A75" s="9" t="s">
        <v>85</v>
      </c>
      <c r="B75" s="7">
        <v>41030000</v>
      </c>
      <c r="C75" s="13">
        <v>718991463.66</v>
      </c>
      <c r="D75" s="13">
        <v>254632301.23</v>
      </c>
      <c r="E75" s="13">
        <f t="shared" si="0"/>
        <v>973623764.89</v>
      </c>
    </row>
    <row r="76" spans="1:5" ht="63">
      <c r="A76" s="9" t="s">
        <v>86</v>
      </c>
      <c r="B76" s="7">
        <v>41030600</v>
      </c>
      <c r="C76" s="13">
        <v>545499029.25</v>
      </c>
      <c r="D76" s="13">
        <v>0</v>
      </c>
      <c r="E76" s="13">
        <f t="shared" si="0"/>
        <v>545499029.25</v>
      </c>
    </row>
    <row r="77" spans="1:5" ht="94.5">
      <c r="A77" s="9" t="s">
        <v>87</v>
      </c>
      <c r="B77" s="7">
        <v>41030800</v>
      </c>
      <c r="C77" s="13">
        <v>115067165.46</v>
      </c>
      <c r="D77" s="13">
        <v>0</v>
      </c>
      <c r="E77" s="13">
        <f t="shared" si="0"/>
        <v>115067165.46</v>
      </c>
    </row>
    <row r="78" spans="1:5" ht="18" customHeight="1">
      <c r="A78" s="9" t="s">
        <v>88</v>
      </c>
      <c r="B78" s="7">
        <v>41030900</v>
      </c>
      <c r="C78" s="13">
        <v>57044292.43</v>
      </c>
      <c r="D78" s="13">
        <v>0</v>
      </c>
      <c r="E78" s="13">
        <f t="shared" si="0"/>
        <v>57044292.43</v>
      </c>
    </row>
    <row r="79" spans="1:5" ht="18" customHeight="1">
      <c r="A79" s="9" t="s">
        <v>34</v>
      </c>
      <c r="B79" s="7">
        <v>41031000</v>
      </c>
      <c r="C79" s="13">
        <v>253826.86</v>
      </c>
      <c r="D79" s="13">
        <v>0</v>
      </c>
      <c r="E79" s="13">
        <f t="shared" si="0"/>
        <v>253826.86</v>
      </c>
    </row>
    <row r="80" spans="1:5" ht="47.25">
      <c r="A80" s="9" t="s">
        <v>89</v>
      </c>
      <c r="B80" s="7">
        <v>41034400</v>
      </c>
      <c r="C80" s="13">
        <v>0</v>
      </c>
      <c r="D80" s="13">
        <v>20948535.23</v>
      </c>
      <c r="E80" s="13">
        <f t="shared" si="0"/>
        <v>20948535.23</v>
      </c>
    </row>
    <row r="81" spans="1:5" ht="94.5">
      <c r="A81" s="9" t="s">
        <v>90</v>
      </c>
      <c r="B81" s="7">
        <v>41035800</v>
      </c>
      <c r="C81" s="13">
        <v>1127149.66</v>
      </c>
      <c r="D81" s="13">
        <v>0</v>
      </c>
      <c r="E81" s="13">
        <f t="shared" si="0"/>
        <v>1127149.66</v>
      </c>
    </row>
    <row r="82" spans="1:5" ht="78.75">
      <c r="A82" s="9" t="s">
        <v>157</v>
      </c>
      <c r="B82" s="7">
        <v>41036600</v>
      </c>
      <c r="C82" s="13">
        <v>0</v>
      </c>
      <c r="D82" s="13">
        <v>233683766</v>
      </c>
      <c r="E82" s="13">
        <f>C82+D82</f>
        <v>233683766</v>
      </c>
    </row>
    <row r="83" spans="1:5" ht="15.75">
      <c r="A83" s="10" t="s">
        <v>35</v>
      </c>
      <c r="B83" s="11">
        <v>90010200</v>
      </c>
      <c r="C83" s="21">
        <v>2462208540.03</v>
      </c>
      <c r="D83" s="21">
        <v>553080834.01</v>
      </c>
      <c r="E83" s="28">
        <f>C83+D83</f>
        <v>3015289374.04</v>
      </c>
    </row>
    <row r="84" spans="1:5" ht="15.75">
      <c r="A84" s="9" t="s">
        <v>141</v>
      </c>
      <c r="B84" s="7">
        <v>41035000</v>
      </c>
      <c r="C84" s="13">
        <v>2653411.58</v>
      </c>
      <c r="D84" s="13">
        <v>1699996.84</v>
      </c>
      <c r="E84" s="13">
        <f>C84+D84</f>
        <v>4353408.42</v>
      </c>
    </row>
    <row r="85" spans="1:5" ht="15.75">
      <c r="A85" s="10" t="s">
        <v>36</v>
      </c>
      <c r="B85" s="11">
        <v>90010300</v>
      </c>
      <c r="C85" s="21">
        <v>2464861951.61</v>
      </c>
      <c r="D85" s="21">
        <f>D83+D84</f>
        <v>554780830.85</v>
      </c>
      <c r="E85" s="28">
        <f>C85+D85</f>
        <v>3019642782.46</v>
      </c>
    </row>
    <row r="86" spans="1:5" ht="15.75">
      <c r="A86" s="9" t="s">
        <v>37</v>
      </c>
      <c r="B86" s="7">
        <v>10000</v>
      </c>
      <c r="C86" s="13">
        <v>101604099.38</v>
      </c>
      <c r="D86" s="13">
        <v>1752852.15</v>
      </c>
      <c r="E86" s="13">
        <f>C86+D86</f>
        <v>103356951.53</v>
      </c>
    </row>
    <row r="87" spans="1:5" ht="15.75">
      <c r="A87" s="9" t="s">
        <v>38</v>
      </c>
      <c r="B87" s="7">
        <v>10116</v>
      </c>
      <c r="C87" s="13">
        <v>101604099.38</v>
      </c>
      <c r="D87" s="13">
        <v>1752852.15</v>
      </c>
      <c r="E87" s="13">
        <f aca="true" t="shared" si="1" ref="E87:E149">C87+D87</f>
        <v>103356951.53</v>
      </c>
    </row>
    <row r="88" spans="1:5" ht="15.75">
      <c r="A88" s="9" t="s">
        <v>39</v>
      </c>
      <c r="B88" s="7">
        <v>70000</v>
      </c>
      <c r="C88" s="13">
        <v>810949668.59</v>
      </c>
      <c r="D88" s="13">
        <v>63723860.96</v>
      </c>
      <c r="E88" s="13">
        <f t="shared" si="1"/>
        <v>874673529.5500001</v>
      </c>
    </row>
    <row r="89" spans="1:5" ht="15.75">
      <c r="A89" s="9" t="s">
        <v>40</v>
      </c>
      <c r="B89" s="7">
        <v>80000</v>
      </c>
      <c r="C89" s="13">
        <v>526450867.23</v>
      </c>
      <c r="D89" s="13">
        <v>58746451.65</v>
      </c>
      <c r="E89" s="13">
        <f t="shared" si="1"/>
        <v>585197318.88</v>
      </c>
    </row>
    <row r="90" spans="1:5" ht="15.75">
      <c r="A90" s="9" t="s">
        <v>41</v>
      </c>
      <c r="B90" s="7">
        <v>90000</v>
      </c>
      <c r="C90" s="13">
        <v>709684934.41</v>
      </c>
      <c r="D90" s="13">
        <v>3043966.11</v>
      </c>
      <c r="E90" s="13">
        <f t="shared" si="1"/>
        <v>712728900.52</v>
      </c>
    </row>
    <row r="91" spans="1:5" ht="173.25">
      <c r="A91" s="9" t="s">
        <v>93</v>
      </c>
      <c r="B91" s="7">
        <v>90201</v>
      </c>
      <c r="C91" s="13">
        <v>71929268.56</v>
      </c>
      <c r="D91" s="13">
        <v>0</v>
      </c>
      <c r="E91" s="13">
        <f t="shared" si="1"/>
        <v>71929268.56</v>
      </c>
    </row>
    <row r="92" spans="1:5" ht="157.5">
      <c r="A92" s="9" t="s">
        <v>94</v>
      </c>
      <c r="B92" s="7">
        <v>90202</v>
      </c>
      <c r="C92" s="13">
        <v>97476.79</v>
      </c>
      <c r="D92" s="13">
        <v>0</v>
      </c>
      <c r="E92" s="13">
        <f t="shared" si="1"/>
        <v>97476.79</v>
      </c>
    </row>
    <row r="93" spans="1:5" ht="173.25">
      <c r="A93" s="9" t="s">
        <v>95</v>
      </c>
      <c r="B93" s="7">
        <v>90203</v>
      </c>
      <c r="C93" s="13">
        <v>1788766.01</v>
      </c>
      <c r="D93" s="13">
        <v>29806.07</v>
      </c>
      <c r="E93" s="13">
        <f t="shared" si="1"/>
        <v>1818572.08</v>
      </c>
    </row>
    <row r="94" spans="1:5" ht="283.5">
      <c r="A94" s="9" t="s">
        <v>96</v>
      </c>
      <c r="B94" s="7">
        <v>90204</v>
      </c>
      <c r="C94" s="13">
        <v>9086227.44</v>
      </c>
      <c r="D94" s="13">
        <v>0</v>
      </c>
      <c r="E94" s="13">
        <f t="shared" si="1"/>
        <v>9086227.44</v>
      </c>
    </row>
    <row r="95" spans="1:5" ht="283.5">
      <c r="A95" s="9" t="s">
        <v>97</v>
      </c>
      <c r="B95" s="7">
        <v>90205</v>
      </c>
      <c r="C95" s="13">
        <v>3785.05</v>
      </c>
      <c r="D95" s="13">
        <v>0</v>
      </c>
      <c r="E95" s="13">
        <f t="shared" si="1"/>
        <v>3785.05</v>
      </c>
    </row>
    <row r="96" spans="1:5" ht="63">
      <c r="A96" s="9" t="s">
        <v>98</v>
      </c>
      <c r="B96" s="7">
        <v>90207</v>
      </c>
      <c r="C96" s="13">
        <v>3211083.52</v>
      </c>
      <c r="D96" s="13">
        <v>0</v>
      </c>
      <c r="E96" s="13">
        <f t="shared" si="1"/>
        <v>3211083.52</v>
      </c>
    </row>
    <row r="97" spans="1:5" ht="63">
      <c r="A97" s="9" t="s">
        <v>100</v>
      </c>
      <c r="B97" s="7">
        <v>90208</v>
      </c>
      <c r="C97" s="13">
        <v>5370.28</v>
      </c>
      <c r="D97" s="13">
        <v>0</v>
      </c>
      <c r="E97" s="13">
        <f t="shared" si="1"/>
        <v>5370.28</v>
      </c>
    </row>
    <row r="98" spans="1:5" ht="63">
      <c r="A98" s="9" t="s">
        <v>99</v>
      </c>
      <c r="B98" s="7">
        <v>90209</v>
      </c>
      <c r="C98" s="13">
        <v>58523.66</v>
      </c>
      <c r="D98" s="13">
        <v>0</v>
      </c>
      <c r="E98" s="13">
        <f t="shared" si="1"/>
        <v>58523.66</v>
      </c>
    </row>
    <row r="99" spans="1:5" ht="15.75">
      <c r="A99" s="9" t="s">
        <v>101</v>
      </c>
      <c r="B99" s="7">
        <v>90214</v>
      </c>
      <c r="C99" s="13">
        <v>4439202</v>
      </c>
      <c r="D99" s="13">
        <v>0</v>
      </c>
      <c r="E99" s="13">
        <f t="shared" si="1"/>
        <v>4439202</v>
      </c>
    </row>
    <row r="100" spans="1:5" ht="94.5">
      <c r="A100" s="9" t="s">
        <v>142</v>
      </c>
      <c r="B100" s="7">
        <v>90215</v>
      </c>
      <c r="C100" s="13">
        <v>4419063.37</v>
      </c>
      <c r="D100" s="13">
        <v>0</v>
      </c>
      <c r="E100" s="13">
        <f t="shared" si="1"/>
        <v>4419063.37</v>
      </c>
    </row>
    <row r="101" spans="1:5" ht="94.5">
      <c r="A101" s="22" t="s">
        <v>145</v>
      </c>
      <c r="B101" s="7">
        <v>90216</v>
      </c>
      <c r="C101" s="13">
        <v>23420.06</v>
      </c>
      <c r="D101" s="13">
        <v>0</v>
      </c>
      <c r="E101" s="13">
        <f t="shared" si="1"/>
        <v>23420.06</v>
      </c>
    </row>
    <row r="102" spans="1:5" ht="15.75">
      <c r="A102" s="9" t="s">
        <v>42</v>
      </c>
      <c r="B102" s="7">
        <v>90302</v>
      </c>
      <c r="C102" s="13">
        <v>5485629.43</v>
      </c>
      <c r="D102" s="13">
        <v>0</v>
      </c>
      <c r="E102" s="13">
        <f t="shared" si="1"/>
        <v>5485629.43</v>
      </c>
    </row>
    <row r="103" spans="1:5" ht="15.75">
      <c r="A103" s="9" t="s">
        <v>43</v>
      </c>
      <c r="B103" s="7">
        <v>90303</v>
      </c>
      <c r="C103" s="13">
        <v>43134765.74</v>
      </c>
      <c r="D103" s="13">
        <v>0</v>
      </c>
      <c r="E103" s="13">
        <f t="shared" si="1"/>
        <v>43134765.74</v>
      </c>
    </row>
    <row r="104" spans="1:5" ht="15.75">
      <c r="A104" s="9" t="s">
        <v>44</v>
      </c>
      <c r="B104" s="7">
        <v>90304</v>
      </c>
      <c r="C104" s="13">
        <v>301400917.76</v>
      </c>
      <c r="D104" s="13">
        <v>0</v>
      </c>
      <c r="E104" s="13">
        <f t="shared" si="1"/>
        <v>301400917.76</v>
      </c>
    </row>
    <row r="105" spans="1:5" ht="15.75">
      <c r="A105" s="9" t="s">
        <v>45</v>
      </c>
      <c r="B105" s="7">
        <v>90305</v>
      </c>
      <c r="C105" s="13">
        <v>22636437.52</v>
      </c>
      <c r="D105" s="13">
        <v>0</v>
      </c>
      <c r="E105" s="13">
        <f t="shared" si="1"/>
        <v>22636437.52</v>
      </c>
    </row>
    <row r="106" spans="1:5" ht="15.75">
      <c r="A106" s="9" t="s">
        <v>46</v>
      </c>
      <c r="B106" s="7">
        <v>90306</v>
      </c>
      <c r="C106" s="13">
        <v>60730889.38</v>
      </c>
      <c r="D106" s="13">
        <v>0</v>
      </c>
      <c r="E106" s="13">
        <f t="shared" si="1"/>
        <v>60730889.38</v>
      </c>
    </row>
    <row r="107" spans="1:5" ht="15.75">
      <c r="A107" s="9" t="s">
        <v>47</v>
      </c>
      <c r="B107" s="7">
        <v>90307</v>
      </c>
      <c r="C107" s="13">
        <v>8561201.82</v>
      </c>
      <c r="D107" s="13">
        <v>0</v>
      </c>
      <c r="E107" s="13">
        <f t="shared" si="1"/>
        <v>8561201.82</v>
      </c>
    </row>
    <row r="108" spans="1:5" ht="15.75">
      <c r="A108" s="9" t="s">
        <v>48</v>
      </c>
      <c r="B108" s="7">
        <v>90308</v>
      </c>
      <c r="C108" s="13">
        <v>851999.31</v>
      </c>
      <c r="D108" s="13">
        <v>0</v>
      </c>
      <c r="E108" s="13">
        <f t="shared" si="1"/>
        <v>851999.31</v>
      </c>
    </row>
    <row r="109" spans="1:5" ht="15.75">
      <c r="A109" s="9" t="s">
        <v>49</v>
      </c>
      <c r="B109" s="7">
        <v>90401</v>
      </c>
      <c r="C109" s="13">
        <v>23688079.35</v>
      </c>
      <c r="D109" s="13">
        <v>0</v>
      </c>
      <c r="E109" s="13">
        <f t="shared" si="1"/>
        <v>23688079.35</v>
      </c>
    </row>
    <row r="110" spans="1:5" ht="31.5">
      <c r="A110" s="9" t="s">
        <v>102</v>
      </c>
      <c r="B110" s="7">
        <v>90405</v>
      </c>
      <c r="C110" s="13">
        <v>26359322.16</v>
      </c>
      <c r="D110" s="13">
        <v>0</v>
      </c>
      <c r="E110" s="13">
        <f t="shared" si="1"/>
        <v>26359322.16</v>
      </c>
    </row>
    <row r="111" spans="1:5" ht="47.25">
      <c r="A111" s="9" t="s">
        <v>103</v>
      </c>
      <c r="B111" s="7">
        <v>90406</v>
      </c>
      <c r="C111" s="13">
        <v>81897.67</v>
      </c>
      <c r="D111" s="13">
        <v>0</v>
      </c>
      <c r="E111" s="13">
        <f t="shared" si="1"/>
        <v>81897.67</v>
      </c>
    </row>
    <row r="112" spans="1:5" ht="47.25">
      <c r="A112" s="9" t="s">
        <v>152</v>
      </c>
      <c r="B112" s="7">
        <v>90407</v>
      </c>
      <c r="C112" s="13">
        <v>62200.41</v>
      </c>
      <c r="D112" s="13">
        <v>0</v>
      </c>
      <c r="E112" s="13">
        <f t="shared" si="1"/>
        <v>62200.41</v>
      </c>
    </row>
    <row r="113" spans="1:5" ht="15.75">
      <c r="A113" s="9" t="s">
        <v>50</v>
      </c>
      <c r="B113" s="7">
        <v>90412</v>
      </c>
      <c r="C113" s="13">
        <v>13602813.25</v>
      </c>
      <c r="D113" s="13">
        <v>0</v>
      </c>
      <c r="E113" s="13">
        <f t="shared" si="1"/>
        <v>13602813.25</v>
      </c>
    </row>
    <row r="114" spans="1:5" ht="63">
      <c r="A114" s="9" t="s">
        <v>104</v>
      </c>
      <c r="B114" s="7">
        <v>90414</v>
      </c>
      <c r="C114" s="13">
        <v>41877.01</v>
      </c>
      <c r="D114" s="13">
        <v>0</v>
      </c>
      <c r="E114" s="13">
        <f t="shared" si="1"/>
        <v>41877.01</v>
      </c>
    </row>
    <row r="115" spans="1:5" ht="15.75">
      <c r="A115" s="9" t="s">
        <v>105</v>
      </c>
      <c r="B115" s="7">
        <v>91101</v>
      </c>
      <c r="C115" s="13">
        <v>3351145.46</v>
      </c>
      <c r="D115" s="13">
        <v>0</v>
      </c>
      <c r="E115" s="13">
        <f t="shared" si="1"/>
        <v>3351145.46</v>
      </c>
    </row>
    <row r="116" spans="1:5" ht="31.5">
      <c r="A116" s="9" t="s">
        <v>106</v>
      </c>
      <c r="B116" s="7">
        <v>91102</v>
      </c>
      <c r="C116" s="13">
        <v>168327.4</v>
      </c>
      <c r="D116" s="13">
        <v>0</v>
      </c>
      <c r="E116" s="13">
        <f t="shared" si="1"/>
        <v>168327.4</v>
      </c>
    </row>
    <row r="117" spans="1:5" ht="15.75">
      <c r="A117" s="9" t="s">
        <v>51</v>
      </c>
      <c r="B117" s="7">
        <v>91103</v>
      </c>
      <c r="C117" s="13">
        <v>480813.27</v>
      </c>
      <c r="D117" s="13">
        <v>0</v>
      </c>
      <c r="E117" s="13">
        <f t="shared" si="1"/>
        <v>480813.27</v>
      </c>
    </row>
    <row r="118" spans="1:5" ht="63">
      <c r="A118" s="9" t="s">
        <v>107</v>
      </c>
      <c r="B118" s="7">
        <v>91108</v>
      </c>
      <c r="C118" s="13">
        <v>4286306</v>
      </c>
      <c r="D118" s="13">
        <v>0</v>
      </c>
      <c r="E118" s="13">
        <f t="shared" si="1"/>
        <v>4286306</v>
      </c>
    </row>
    <row r="119" spans="1:5" ht="31.5">
      <c r="A119" s="9" t="s">
        <v>52</v>
      </c>
      <c r="B119" s="7">
        <v>91204</v>
      </c>
      <c r="C119" s="13">
        <v>17068103.02</v>
      </c>
      <c r="D119" s="13">
        <v>2976171.73</v>
      </c>
      <c r="E119" s="13">
        <f t="shared" si="1"/>
        <v>20044274.75</v>
      </c>
    </row>
    <row r="120" spans="1:5" ht="63">
      <c r="A120" s="9" t="s">
        <v>108</v>
      </c>
      <c r="B120" s="7">
        <v>91205</v>
      </c>
      <c r="C120" s="13">
        <v>2639263.11</v>
      </c>
      <c r="D120" s="13">
        <v>0</v>
      </c>
      <c r="E120" s="13">
        <f t="shared" si="1"/>
        <v>2639263.11</v>
      </c>
    </row>
    <row r="121" spans="1:5" ht="31.5">
      <c r="A121" s="9" t="s">
        <v>53</v>
      </c>
      <c r="B121" s="7">
        <v>91209</v>
      </c>
      <c r="C121" s="13">
        <v>981649.66</v>
      </c>
      <c r="D121" s="13">
        <v>37988.31</v>
      </c>
      <c r="E121" s="13">
        <f t="shared" si="1"/>
        <v>1019637.97</v>
      </c>
    </row>
    <row r="122" spans="1:5" ht="31.5">
      <c r="A122" s="9" t="s">
        <v>54</v>
      </c>
      <c r="B122" s="7">
        <v>91300</v>
      </c>
      <c r="C122" s="13">
        <v>79009108.94</v>
      </c>
      <c r="D122" s="13">
        <v>0</v>
      </c>
      <c r="E122" s="13">
        <f t="shared" si="1"/>
        <v>79009108.94</v>
      </c>
    </row>
    <row r="123" spans="1:5" ht="15.75">
      <c r="A123" s="9" t="s">
        <v>55</v>
      </c>
      <c r="B123" s="7">
        <v>100000</v>
      </c>
      <c r="C123" s="13">
        <v>77380302.56</v>
      </c>
      <c r="D123" s="13">
        <v>269856654.98</v>
      </c>
      <c r="E123" s="13">
        <f t="shared" si="1"/>
        <v>347236957.54</v>
      </c>
    </row>
    <row r="124" spans="1:5" ht="15.75">
      <c r="A124" s="9" t="s">
        <v>128</v>
      </c>
      <c r="B124" s="7">
        <v>100101</v>
      </c>
      <c r="C124" s="13">
        <v>2922132.86</v>
      </c>
      <c r="D124" s="13">
        <v>0</v>
      </c>
      <c r="E124" s="13">
        <f t="shared" si="1"/>
        <v>2922132.86</v>
      </c>
    </row>
    <row r="125" spans="1:5" ht="15.75">
      <c r="A125" s="9" t="s">
        <v>56</v>
      </c>
      <c r="B125" s="7">
        <v>100102</v>
      </c>
      <c r="C125" s="13">
        <v>0</v>
      </c>
      <c r="D125" s="13">
        <v>33797829.2</v>
      </c>
      <c r="E125" s="13">
        <f t="shared" si="1"/>
        <v>33797829.2</v>
      </c>
    </row>
    <row r="126" spans="1:5" ht="31.5">
      <c r="A126" s="9" t="s">
        <v>129</v>
      </c>
      <c r="B126" s="7">
        <v>100106</v>
      </c>
      <c r="C126" s="13">
        <v>0</v>
      </c>
      <c r="D126" s="13">
        <v>436254.46</v>
      </c>
      <c r="E126" s="13">
        <f t="shared" si="1"/>
        <v>436254.46</v>
      </c>
    </row>
    <row r="127" spans="1:5" ht="15.75">
      <c r="A127" s="9" t="s">
        <v>57</v>
      </c>
      <c r="B127" s="7">
        <v>100203</v>
      </c>
      <c r="C127" s="13">
        <v>74458169.7</v>
      </c>
      <c r="D127" s="13">
        <v>1938805.32</v>
      </c>
      <c r="E127" s="13">
        <f t="shared" si="1"/>
        <v>76396975.02</v>
      </c>
    </row>
    <row r="128" spans="1:5" ht="78.75">
      <c r="A128" s="9" t="s">
        <v>153</v>
      </c>
      <c r="B128" s="7">
        <v>100602</v>
      </c>
      <c r="C128" s="13">
        <v>0</v>
      </c>
      <c r="D128" s="13">
        <v>233683766</v>
      </c>
      <c r="E128" s="13">
        <f t="shared" si="1"/>
        <v>233683766</v>
      </c>
    </row>
    <row r="129" spans="1:5" ht="15.75">
      <c r="A129" s="9" t="s">
        <v>58</v>
      </c>
      <c r="B129" s="7">
        <v>110000</v>
      </c>
      <c r="C129" s="13">
        <v>76441933.81</v>
      </c>
      <c r="D129" s="13">
        <v>7228750.96</v>
      </c>
      <c r="E129" s="13">
        <f t="shared" si="1"/>
        <v>83670684.77</v>
      </c>
    </row>
    <row r="130" spans="1:5" ht="15.75">
      <c r="A130" s="9" t="s">
        <v>109</v>
      </c>
      <c r="B130" s="7">
        <v>120000</v>
      </c>
      <c r="C130" s="13">
        <v>2965071.97</v>
      </c>
      <c r="D130" s="13">
        <v>41424</v>
      </c>
      <c r="E130" s="13">
        <f t="shared" si="1"/>
        <v>3006495.97</v>
      </c>
    </row>
    <row r="131" spans="1:5" ht="15.75">
      <c r="A131" s="9" t="s">
        <v>59</v>
      </c>
      <c r="B131" s="7">
        <v>130000</v>
      </c>
      <c r="C131" s="13">
        <v>26343268.99</v>
      </c>
      <c r="D131" s="13">
        <v>1749473.94</v>
      </c>
      <c r="E131" s="13">
        <f t="shared" si="1"/>
        <v>28092742.93</v>
      </c>
    </row>
    <row r="132" spans="1:5" ht="15.75">
      <c r="A132" s="9" t="s">
        <v>60</v>
      </c>
      <c r="B132" s="7">
        <v>150000</v>
      </c>
      <c r="C132" s="13">
        <v>0</v>
      </c>
      <c r="D132" s="13">
        <v>29526780.09</v>
      </c>
      <c r="E132" s="13">
        <f t="shared" si="1"/>
        <v>29526780.09</v>
      </c>
    </row>
    <row r="133" spans="1:5" ht="18" customHeight="1">
      <c r="A133" s="9" t="s">
        <v>158</v>
      </c>
      <c r="B133" s="7">
        <v>160000</v>
      </c>
      <c r="C133" s="13">
        <v>0</v>
      </c>
      <c r="D133" s="13">
        <v>963305.03</v>
      </c>
      <c r="E133" s="13">
        <f t="shared" si="1"/>
        <v>963305.03</v>
      </c>
    </row>
    <row r="134" spans="1:5" ht="35.25" customHeight="1">
      <c r="A134" s="9" t="s">
        <v>110</v>
      </c>
      <c r="B134" s="7">
        <v>170000</v>
      </c>
      <c r="C134" s="13">
        <v>80262676.8</v>
      </c>
      <c r="D134" s="13">
        <v>30954857.22</v>
      </c>
      <c r="E134" s="13">
        <f t="shared" si="1"/>
        <v>111217534.02</v>
      </c>
    </row>
    <row r="135" spans="1:5" ht="31.5">
      <c r="A135" s="9" t="s">
        <v>111</v>
      </c>
      <c r="B135" s="7">
        <v>170102</v>
      </c>
      <c r="C135" s="13">
        <v>5274227.54</v>
      </c>
      <c r="D135" s="13">
        <v>0</v>
      </c>
      <c r="E135" s="13">
        <f t="shared" si="1"/>
        <v>5274227.54</v>
      </c>
    </row>
    <row r="136" spans="1:5" ht="33.75" customHeight="1">
      <c r="A136" s="9" t="s">
        <v>112</v>
      </c>
      <c r="B136" s="7">
        <v>170203</v>
      </c>
      <c r="C136" s="13">
        <v>1522847.61</v>
      </c>
      <c r="D136" s="13">
        <v>0</v>
      </c>
      <c r="E136" s="13">
        <f t="shared" si="1"/>
        <v>1522847.61</v>
      </c>
    </row>
    <row r="137" spans="1:5" ht="33" customHeight="1">
      <c r="A137" s="9" t="s">
        <v>154</v>
      </c>
      <c r="B137" s="7">
        <v>170302</v>
      </c>
      <c r="C137" s="13">
        <v>3921595</v>
      </c>
      <c r="D137" s="13">
        <v>0</v>
      </c>
      <c r="E137" s="13">
        <f t="shared" si="1"/>
        <v>3921595</v>
      </c>
    </row>
    <row r="138" spans="1:5" ht="31.5">
      <c r="A138" s="9" t="s">
        <v>113</v>
      </c>
      <c r="B138" s="7">
        <v>170602</v>
      </c>
      <c r="C138" s="13">
        <v>41554006.65</v>
      </c>
      <c r="D138" s="13">
        <v>0</v>
      </c>
      <c r="E138" s="13">
        <f t="shared" si="1"/>
        <v>41554006.65</v>
      </c>
    </row>
    <row r="139" spans="1:5" ht="15.75">
      <c r="A139" s="9" t="s">
        <v>61</v>
      </c>
      <c r="B139" s="7">
        <v>170603</v>
      </c>
      <c r="C139" s="13">
        <v>24665000</v>
      </c>
      <c r="D139" s="13">
        <v>0</v>
      </c>
      <c r="E139" s="13">
        <f t="shared" si="1"/>
        <v>24665000</v>
      </c>
    </row>
    <row r="140" spans="1:5" ht="36.75" customHeight="1">
      <c r="A140" s="9" t="s">
        <v>62</v>
      </c>
      <c r="B140" s="7">
        <v>170703</v>
      </c>
      <c r="C140" s="13">
        <v>0</v>
      </c>
      <c r="D140" s="13">
        <v>30227867.68</v>
      </c>
      <c r="E140" s="13">
        <f t="shared" si="1"/>
        <v>30227867.68</v>
      </c>
    </row>
    <row r="141" spans="1:5" ht="19.5" customHeight="1">
      <c r="A141" s="9" t="s">
        <v>130</v>
      </c>
      <c r="B141" s="7">
        <v>171000</v>
      </c>
      <c r="C141" s="13">
        <v>3325000</v>
      </c>
      <c r="D141" s="13">
        <v>726989.54</v>
      </c>
      <c r="E141" s="13">
        <f t="shared" si="1"/>
        <v>4051989.54</v>
      </c>
    </row>
    <row r="142" spans="1:5" ht="19.5" customHeight="1">
      <c r="A142" s="9" t="s">
        <v>63</v>
      </c>
      <c r="B142" s="7">
        <v>180000</v>
      </c>
      <c r="C142" s="13">
        <v>479139.1</v>
      </c>
      <c r="D142" s="13">
        <v>5982743.48</v>
      </c>
      <c r="E142" s="13">
        <f t="shared" si="1"/>
        <v>6461882.58</v>
      </c>
    </row>
    <row r="143" spans="1:5" ht="17.25" customHeight="1">
      <c r="A143" s="9" t="s">
        <v>156</v>
      </c>
      <c r="B143" s="7">
        <v>180404</v>
      </c>
      <c r="C143" s="13">
        <v>229025</v>
      </c>
      <c r="D143" s="13">
        <v>0</v>
      </c>
      <c r="E143" s="13">
        <f t="shared" si="1"/>
        <v>229025</v>
      </c>
    </row>
    <row r="144" spans="1:5" ht="47.25">
      <c r="A144" s="9" t="s">
        <v>143</v>
      </c>
      <c r="B144" s="7">
        <v>180409</v>
      </c>
      <c r="C144" s="13">
        <v>0</v>
      </c>
      <c r="D144" s="13">
        <v>5982743.48</v>
      </c>
      <c r="E144" s="13">
        <f t="shared" si="1"/>
        <v>5982743.48</v>
      </c>
    </row>
    <row r="145" spans="1:5" ht="17.25" customHeight="1">
      <c r="A145" s="9" t="s">
        <v>155</v>
      </c>
      <c r="B145" s="7">
        <v>180410</v>
      </c>
      <c r="C145" s="13">
        <v>250114.1</v>
      </c>
      <c r="D145" s="13">
        <v>0</v>
      </c>
      <c r="E145" s="13">
        <f t="shared" si="1"/>
        <v>250114.1</v>
      </c>
    </row>
    <row r="146" spans="1:5" ht="31.5">
      <c r="A146" s="9" t="s">
        <v>64</v>
      </c>
      <c r="B146" s="7">
        <v>210000</v>
      </c>
      <c r="C146" s="13">
        <v>7410266.23</v>
      </c>
      <c r="D146" s="13">
        <v>6494090.37</v>
      </c>
      <c r="E146" s="13">
        <f t="shared" si="1"/>
        <v>13904356.600000001</v>
      </c>
    </row>
    <row r="147" spans="1:5" ht="31.5">
      <c r="A147" s="9" t="s">
        <v>65</v>
      </c>
      <c r="B147" s="7">
        <v>210105</v>
      </c>
      <c r="C147" s="13">
        <v>4321485.23</v>
      </c>
      <c r="D147" s="13">
        <v>6205336.21</v>
      </c>
      <c r="E147" s="13">
        <f t="shared" si="1"/>
        <v>10526821.440000001</v>
      </c>
    </row>
    <row r="148" spans="1:5" ht="15.75">
      <c r="A148" s="9" t="s">
        <v>114</v>
      </c>
      <c r="B148" s="7">
        <v>210110</v>
      </c>
      <c r="C148" s="13">
        <v>3088781</v>
      </c>
      <c r="D148" s="13">
        <v>288754.16</v>
      </c>
      <c r="E148" s="13">
        <f t="shared" si="1"/>
        <v>3377535.16</v>
      </c>
    </row>
    <row r="149" spans="1:5" ht="15.75">
      <c r="A149" s="9" t="s">
        <v>66</v>
      </c>
      <c r="B149" s="7">
        <v>240000</v>
      </c>
      <c r="C149" s="13">
        <v>0</v>
      </c>
      <c r="D149" s="13">
        <v>15054924.42</v>
      </c>
      <c r="E149" s="13">
        <f t="shared" si="1"/>
        <v>15054924.42</v>
      </c>
    </row>
    <row r="150" spans="1:5" ht="15.75">
      <c r="A150" s="9" t="s">
        <v>67</v>
      </c>
      <c r="B150" s="7">
        <v>240601</v>
      </c>
      <c r="C150" s="13">
        <v>0</v>
      </c>
      <c r="D150" s="13">
        <v>14768644.11</v>
      </c>
      <c r="E150" s="13">
        <f aca="true" t="shared" si="2" ref="E150:E158">C150+D150</f>
        <v>14768644.11</v>
      </c>
    </row>
    <row r="151" spans="1:5" ht="47.25">
      <c r="A151" s="9" t="s">
        <v>115</v>
      </c>
      <c r="B151" s="7">
        <v>240900</v>
      </c>
      <c r="C151" s="13">
        <v>0</v>
      </c>
      <c r="D151" s="13">
        <v>286280.31</v>
      </c>
      <c r="E151" s="13">
        <f t="shared" si="2"/>
        <v>286280.31</v>
      </c>
    </row>
    <row r="152" spans="1:5" ht="15.75">
      <c r="A152" s="9" t="s">
        <v>68</v>
      </c>
      <c r="B152" s="7">
        <v>250000</v>
      </c>
      <c r="C152" s="13">
        <v>51568112.11</v>
      </c>
      <c r="D152" s="13">
        <v>1076111.43</v>
      </c>
      <c r="E152" s="13">
        <f t="shared" si="2"/>
        <v>52644223.54</v>
      </c>
    </row>
    <row r="153" spans="1:5" ht="15.75">
      <c r="A153" s="9" t="s">
        <v>131</v>
      </c>
      <c r="B153" s="7">
        <v>250404</v>
      </c>
      <c r="C153" s="13">
        <v>51523769.32</v>
      </c>
      <c r="D153" s="13">
        <v>1076111.43</v>
      </c>
      <c r="E153" s="13">
        <f t="shared" si="2"/>
        <v>52599880.75</v>
      </c>
    </row>
    <row r="154" spans="1:5" ht="47.25">
      <c r="A154" s="9" t="s">
        <v>132</v>
      </c>
      <c r="B154" s="7">
        <v>250913</v>
      </c>
      <c r="C154" s="13">
        <v>44342.79</v>
      </c>
      <c r="D154" s="13">
        <v>0</v>
      </c>
      <c r="E154" s="13">
        <f t="shared" si="2"/>
        <v>44342.79</v>
      </c>
    </row>
    <row r="155" spans="1:5" ht="15.75">
      <c r="A155" s="10" t="s">
        <v>69</v>
      </c>
      <c r="B155" s="11">
        <v>900201</v>
      </c>
      <c r="C155" s="28">
        <v>2471540341.18</v>
      </c>
      <c r="D155" s="28">
        <v>496196246.79</v>
      </c>
      <c r="E155" s="28">
        <f t="shared" si="2"/>
        <v>2967736587.97</v>
      </c>
    </row>
    <row r="156" spans="1:5" ht="94.5">
      <c r="A156" s="9" t="s">
        <v>144</v>
      </c>
      <c r="B156" s="7">
        <v>250301</v>
      </c>
      <c r="C156" s="13">
        <v>18211200</v>
      </c>
      <c r="D156" s="13">
        <v>0</v>
      </c>
      <c r="E156" s="13">
        <f t="shared" si="2"/>
        <v>18211200</v>
      </c>
    </row>
    <row r="157" spans="1:5" ht="31.5">
      <c r="A157" s="10" t="s">
        <v>133</v>
      </c>
      <c r="B157" s="11">
        <v>900202</v>
      </c>
      <c r="C157" s="21">
        <f>C155+C156</f>
        <v>2489751541.18</v>
      </c>
      <c r="D157" s="21">
        <f>D155+D156</f>
        <v>496196246.79</v>
      </c>
      <c r="E157" s="21">
        <f t="shared" si="2"/>
        <v>2985947787.97</v>
      </c>
    </row>
    <row r="158" spans="1:5" ht="15.75">
      <c r="A158" s="10" t="s">
        <v>36</v>
      </c>
      <c r="B158" s="11">
        <v>900203</v>
      </c>
      <c r="C158" s="21">
        <f>C157</f>
        <v>2489751541.18</v>
      </c>
      <c r="D158" s="21">
        <f>D157</f>
        <v>496196246.79</v>
      </c>
      <c r="E158" s="21">
        <f t="shared" si="2"/>
        <v>2985947787.97</v>
      </c>
    </row>
    <row r="159" spans="1:5" s="16" customFormat="1" ht="15.75">
      <c r="A159" s="10" t="s">
        <v>146</v>
      </c>
      <c r="B159" s="11">
        <v>250000</v>
      </c>
      <c r="C159" s="21">
        <f>C160+C161</f>
        <v>2062911</v>
      </c>
      <c r="D159" s="21">
        <f>D160+D161</f>
        <v>-82984.28</v>
      </c>
      <c r="E159" s="21">
        <f aca="true" t="shared" si="3" ref="E159:E164">C159+D159</f>
        <v>1979926.72</v>
      </c>
    </row>
    <row r="160" spans="1:5" s="16" customFormat="1" ht="31.5">
      <c r="A160" s="9" t="s">
        <v>148</v>
      </c>
      <c r="B160" s="7">
        <v>250908</v>
      </c>
      <c r="C160" s="13">
        <v>2062911</v>
      </c>
      <c r="D160" s="13">
        <v>33524</v>
      </c>
      <c r="E160" s="21">
        <f t="shared" si="3"/>
        <v>2096435</v>
      </c>
    </row>
    <row r="161" spans="1:5" s="16" customFormat="1" ht="31.5">
      <c r="A161" s="9" t="s">
        <v>147</v>
      </c>
      <c r="B161" s="7">
        <v>250909</v>
      </c>
      <c r="C161" s="13">
        <v>0</v>
      </c>
      <c r="D161" s="13">
        <v>-116508.28</v>
      </c>
      <c r="E161" s="21">
        <f t="shared" si="3"/>
        <v>-116508.28</v>
      </c>
    </row>
    <row r="162" spans="1:5" s="16" customFormat="1" ht="15.75">
      <c r="A162" s="10" t="s">
        <v>116</v>
      </c>
      <c r="B162" s="11">
        <v>999995</v>
      </c>
      <c r="C162" s="21">
        <v>-26952500.57</v>
      </c>
      <c r="D162" s="21">
        <v>58667568.34</v>
      </c>
      <c r="E162" s="21">
        <f t="shared" si="3"/>
        <v>31715067.770000003</v>
      </c>
    </row>
    <row r="163" spans="1:5" s="16" customFormat="1" ht="15.75">
      <c r="A163" s="9" t="s">
        <v>117</v>
      </c>
      <c r="B163" s="7">
        <v>600000</v>
      </c>
      <c r="C163" s="13">
        <v>26952500.57</v>
      </c>
      <c r="D163" s="13">
        <v>-58667568.34</v>
      </c>
      <c r="E163" s="21">
        <f t="shared" si="3"/>
        <v>-31715067.770000003</v>
      </c>
    </row>
    <row r="164" spans="1:5" s="16" customFormat="1" ht="31.5">
      <c r="A164" s="9" t="s">
        <v>118</v>
      </c>
      <c r="B164" s="7">
        <v>900460</v>
      </c>
      <c r="C164" s="13">
        <v>26952500.57</v>
      </c>
      <c r="D164" s="13">
        <v>-58667568.34</v>
      </c>
      <c r="E164" s="21">
        <f t="shared" si="3"/>
        <v>-31715067.770000003</v>
      </c>
    </row>
    <row r="165" spans="1:5" ht="12.75">
      <c r="A165" s="12"/>
      <c r="B165" s="12"/>
      <c r="C165" s="12"/>
      <c r="D165" s="12"/>
      <c r="E165" s="12"/>
    </row>
    <row r="166" spans="1:4" ht="15.75">
      <c r="A166" s="18"/>
      <c r="B166" s="19"/>
      <c r="C166" s="20"/>
      <c r="D166" s="14"/>
    </row>
    <row r="169" spans="1:5" ht="30">
      <c r="A169" s="24" t="s">
        <v>91</v>
      </c>
      <c r="B169" s="25"/>
      <c r="C169" s="26"/>
      <c r="D169" s="27" t="s">
        <v>92</v>
      </c>
      <c r="E169" s="6"/>
    </row>
  </sheetData>
  <sheetProtection/>
  <mergeCells count="13">
    <mergeCell ref="D4:E4"/>
    <mergeCell ref="D5:E5"/>
    <mergeCell ref="A7:E7"/>
    <mergeCell ref="C1:E1"/>
    <mergeCell ref="C2:E2"/>
    <mergeCell ref="C3:E3"/>
    <mergeCell ref="A8:E8"/>
    <mergeCell ref="C9:D9"/>
    <mergeCell ref="A11:A14"/>
    <mergeCell ref="B11:B14"/>
    <mergeCell ref="C11:C14"/>
    <mergeCell ref="D11:D14"/>
    <mergeCell ref="E11:E14"/>
  </mergeCells>
  <printOptions/>
  <pageMargins left="1.1811023622047245" right="0.3937007874015748" top="0.7874015748031497" bottom="0.7874015748031497" header="0.31496062992125984" footer="0.35433070866141736"/>
  <pageSetup fitToHeight="7" fitToWidth="1" horizontalDpi="600" verticalDpi="600" orientation="portrait" paperSize="9" scale="66" r:id="rId2"/>
  <headerFooter alignWithMargins="0">
    <oddHeader>&amp;C&amp;P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i_pyatachenko</dc:creator>
  <cp:keywords/>
  <dc:description/>
  <cp:lastModifiedBy>Admin</cp:lastModifiedBy>
  <cp:lastPrinted>2015-02-27T12:07:03Z</cp:lastPrinted>
  <dcterms:created xsi:type="dcterms:W3CDTF">2003-12-23T13:56:31Z</dcterms:created>
  <dcterms:modified xsi:type="dcterms:W3CDTF">2015-04-01T06:21:40Z</dcterms:modified>
  <cp:category/>
  <cp:version/>
  <cp:contentType/>
  <cp:contentStatus/>
</cp:coreProperties>
</file>