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externalReferences>
    <externalReference r:id="rId6"/>
  </externalReferences>
  <definedNames>
    <definedName name="_xlnm.Print_Area" localSheetId="0">'додаток 1'!$A$1:$H$38</definedName>
    <definedName name="_xlnm.Print_Area" localSheetId="1">'додаток 2'!$A$1:$E$26</definedName>
    <definedName name="_xlnm.Print_Area" localSheetId="2">'Додаток 3'!$A$1:$E$37</definedName>
  </definedNames>
  <calcPr fullCalcOnLoad="1"/>
</workbook>
</file>

<file path=xl/sharedStrings.xml><?xml version="1.0" encoding="utf-8"?>
<sst xmlns="http://schemas.openxmlformats.org/spreadsheetml/2006/main" count="101" uniqueCount="59">
  <si>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</si>
  <si>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</si>
  <si>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</si>
  <si>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</si>
  <si>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</si>
  <si>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</si>
  <si>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</si>
  <si>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</si>
  <si>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</si>
  <si>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</si>
  <si>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</si>
  <si>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</si>
  <si>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</si>
  <si>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</si>
  <si>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</si>
  <si>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</si>
  <si>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</si>
  <si>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</si>
  <si>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</si>
  <si>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</si>
  <si>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</si>
  <si>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>Головний розпорядник бюджетних коштів - департамент житлово-комунального господарства Запорізької міської ради</t>
  </si>
  <si>
    <t>Інші джерела</t>
  </si>
  <si>
    <t>Всього по програмі</t>
  </si>
  <si>
    <t>Секретар міської ради</t>
  </si>
  <si>
    <t>Бюджет міста, всього</t>
  </si>
  <si>
    <t>в тому числі:</t>
  </si>
  <si>
    <t>ЗАТВЕРДЖЕНО</t>
  </si>
  <si>
    <t>Рішення міської ради</t>
  </si>
  <si>
    <t>Р.О. Пидорич</t>
  </si>
  <si>
    <t xml:space="preserve">до Програми проведення капітального ремонту багатоквартирних житлових будинків житлово-будівельних кооперативів в м. Запоріжжя на 2016 рік </t>
  </si>
  <si>
    <t xml:space="preserve">з виконання Програми проведення капітального ремонту багатоквартирних житлових будинків житлово-будівельних кооперативів в м. Запоріжжя на 2016 рік </t>
  </si>
  <si>
    <t xml:space="preserve">Програми проведення капітального ремонту багатоквартирних житлових будинків житлово-будівельних кооперативів в м. Запоріжжя на 2016 рік </t>
  </si>
  <si>
    <t xml:space="preserve">виконання Програми проведення капітального ремонту багатоквартирних житлових будинків житлово-будівельних кооперативів в м. Запоріжжя на 2016 рік </t>
  </si>
  <si>
    <t>Вибірковий капітальний ремонт житлових будинків ЖБК</t>
  </si>
  <si>
    <t>заміна інженерних мереж</t>
  </si>
  <si>
    <t>ремонт покрівлі</t>
  </si>
  <si>
    <t>ремонт каналізації</t>
  </si>
  <si>
    <t xml:space="preserve">ремонт системи опалення </t>
  </si>
  <si>
    <t>ремонт відмостки</t>
  </si>
  <si>
    <t>ремонт водозливової системи</t>
  </si>
  <si>
    <t>ремонт швів стінових огороджень</t>
  </si>
  <si>
    <t>ремонт міжпанельних швів</t>
  </si>
  <si>
    <t>ремонт цоколю</t>
  </si>
  <si>
    <t>заміна вікон</t>
  </si>
  <si>
    <t>рік</t>
  </si>
  <si>
    <t>Прогнозні обсяги,тис.грн</t>
  </si>
  <si>
    <t xml:space="preserve">проектні роботи на ремонт ліфтів </t>
  </si>
  <si>
    <t>м.п.</t>
  </si>
  <si>
    <t>м.кв.</t>
  </si>
  <si>
    <t>ремонт електромереж в під'їздах</t>
  </si>
  <si>
    <t>Додаток 3</t>
  </si>
  <si>
    <t>ремонт відмостки та підходів до під'їздів</t>
  </si>
  <si>
    <t>ремонт електромереж в підїздах</t>
  </si>
  <si>
    <t>од.</t>
  </si>
  <si>
    <t>герметизація швів стінових огороджень</t>
  </si>
  <si>
    <t>ремонт інженерних мереж водопостачання</t>
  </si>
  <si>
    <t>Вибірковий капітальний ремонт житлових будинків ЖБК, в тому числі :</t>
  </si>
  <si>
    <t>30.03.2016 №16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</si>
</sst>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89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24" borderId="10" xfId="53" applyNumberFormat="1" applyFont="1" applyFill="1" applyBorder="1" applyAlignment="1" applyProtection="1">
      <alignment vertical="center" wrapText="1"/>
      <protection/>
    </xf>
    <xf numFmtId="0" fontId="1" fillId="24" borderId="10" xfId="53" applyFont="1" applyFill="1" applyBorder="1" applyAlignment="1">
      <alignment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10" xfId="5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88" fontId="1" fillId="0" borderId="11" xfId="0" applyNumberFormat="1" applyFont="1" applyFill="1" applyBorder="1" applyAlignment="1">
      <alignment horizontal="center" vertical="top" wrapText="1"/>
    </xf>
    <xf numFmtId="188" fontId="1" fillId="0" borderId="15" xfId="0" applyNumberFormat="1" applyFont="1" applyFill="1" applyBorder="1" applyAlignment="1">
      <alignment horizontal="center" vertical="top" wrapText="1"/>
    </xf>
    <xf numFmtId="188" fontId="1" fillId="0" borderId="16" xfId="0" applyNumberFormat="1" applyFont="1" applyFill="1" applyBorder="1" applyAlignment="1">
      <alignment horizontal="center" vertical="top" wrapText="1"/>
    </xf>
    <xf numFmtId="188" fontId="2" fillId="0" borderId="11" xfId="0" applyNumberFormat="1" applyFont="1" applyFill="1" applyBorder="1" applyAlignment="1">
      <alignment horizontal="center" vertical="top" wrapText="1"/>
    </xf>
    <xf numFmtId="188" fontId="2" fillId="0" borderId="15" xfId="0" applyNumberFormat="1" applyFont="1" applyFill="1" applyBorder="1" applyAlignment="1">
      <alignment horizontal="center" vertical="top" wrapText="1"/>
    </xf>
    <xf numFmtId="188" fontId="2" fillId="0" borderId="16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7" xfId="53" applyFont="1" applyFill="1" applyBorder="1" applyAlignment="1">
      <alignment horizontal="center" vertical="center" wrapText="1"/>
      <protection/>
    </xf>
    <xf numFmtId="0" fontId="1" fillId="24" borderId="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Fill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.р._25.02.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58;&#1080;&#1090;&#1091;&#1083;%20&#1087;&#1086;%20&#1046;&#1041;&#1050;%20&#1085;&#1072;%202016%20&#1075;&#1086;&#1076;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F39" t="str">
            <v>ремонт ліфтів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J38"/>
  <sheetViews>
    <sheetView view="pageBreakPreview" zoomScale="93" zoomScaleNormal="90" zoomScaleSheetLayoutView="93" zoomScalePageLayoutView="0" workbookViewId="0" topLeftCell="A1">
      <selection activeCell="I12" sqref="I12"/>
    </sheetView>
  </sheetViews>
  <sheetFormatPr defaultColWidth="9.140625" defaultRowHeight="12.75"/>
  <cols>
    <col min="1" max="1" width="25.57421875" style="1" customWidth="1"/>
    <col min="2" max="2" width="37.140625" style="1" customWidth="1"/>
    <col min="3" max="3" width="22.7109375" style="2" customWidth="1"/>
    <col min="4" max="4" width="22.28125" style="2" customWidth="1"/>
    <col min="5" max="5" width="17.8515625" style="2" customWidth="1"/>
    <col min="6" max="8" width="12.421875" style="2" customWidth="1"/>
    <col min="9" max="9" width="12.8515625" style="2" customWidth="1"/>
    <col min="10" max="10" width="11.140625" style="1" bestFit="1" customWidth="1"/>
    <col min="11" max="16384" width="9.140625" style="1" customWidth="1"/>
  </cols>
  <sheetData>
    <row r="5" spans="6:8" ht="20.25">
      <c r="F5" s="44" t="s">
        <v>27</v>
      </c>
      <c r="G5" s="44"/>
      <c r="H5" s="44"/>
    </row>
    <row r="6" spans="6:8" ht="20.25">
      <c r="F6" s="44" t="s">
        <v>28</v>
      </c>
      <c r="G6" s="44"/>
      <c r="H6" s="44"/>
    </row>
    <row r="7" spans="6:8" ht="20.25">
      <c r="F7" s="83" t="s">
        <v>58</v>
      </c>
      <c r="G7" s="84"/>
      <c r="H7" s="84"/>
    </row>
    <row r="8" spans="3:9" s="16" customFormat="1" ht="20.25" customHeight="1">
      <c r="C8" s="17"/>
      <c r="D8" s="17"/>
      <c r="E8" s="17"/>
      <c r="F8" s="44" t="s">
        <v>6</v>
      </c>
      <c r="G8" s="44"/>
      <c r="H8" s="44"/>
      <c r="I8" s="17"/>
    </row>
    <row r="9" spans="3:9" s="16" customFormat="1" ht="147.75" customHeight="1">
      <c r="C9" s="17"/>
      <c r="D9" s="17"/>
      <c r="E9" s="17"/>
      <c r="F9" s="44" t="s">
        <v>30</v>
      </c>
      <c r="G9" s="44"/>
      <c r="H9" s="44"/>
      <c r="I9" s="17"/>
    </row>
    <row r="10" spans="1:9" s="16" customFormat="1" ht="20.25">
      <c r="A10" s="59" t="s">
        <v>5</v>
      </c>
      <c r="B10" s="59"/>
      <c r="C10" s="59"/>
      <c r="D10" s="59"/>
      <c r="E10" s="59"/>
      <c r="F10" s="59"/>
      <c r="G10" s="59"/>
      <c r="H10" s="59"/>
      <c r="I10" s="17"/>
    </row>
    <row r="11" spans="1:9" s="16" customFormat="1" ht="37.5" customHeight="1">
      <c r="A11" s="52" t="s">
        <v>31</v>
      </c>
      <c r="B11" s="52"/>
      <c r="C11" s="52"/>
      <c r="D11" s="52"/>
      <c r="E11" s="52"/>
      <c r="F11" s="52"/>
      <c r="G11" s="52"/>
      <c r="H11" s="52"/>
      <c r="I11" s="17"/>
    </row>
    <row r="13" spans="1:8" s="4" customFormat="1" ht="23.25" customHeight="1">
      <c r="A13" s="45" t="s">
        <v>0</v>
      </c>
      <c r="B13" s="45" t="s">
        <v>1</v>
      </c>
      <c r="C13" s="45" t="s">
        <v>2</v>
      </c>
      <c r="D13" s="45" t="s">
        <v>3</v>
      </c>
      <c r="E13" s="45" t="s">
        <v>46</v>
      </c>
      <c r="F13" s="45"/>
      <c r="G13" s="45"/>
      <c r="H13" s="45"/>
    </row>
    <row r="14" spans="1:8" s="4" customFormat="1" ht="23.25" customHeight="1">
      <c r="A14" s="45"/>
      <c r="B14" s="45"/>
      <c r="C14" s="45"/>
      <c r="D14" s="45"/>
      <c r="E14" s="45" t="s">
        <v>4</v>
      </c>
      <c r="F14" s="45" t="s">
        <v>45</v>
      </c>
      <c r="G14" s="45"/>
      <c r="H14" s="45"/>
    </row>
    <row r="15" spans="1:8" s="4" customFormat="1" ht="12.75">
      <c r="A15" s="45"/>
      <c r="B15" s="45"/>
      <c r="C15" s="45"/>
      <c r="D15" s="45"/>
      <c r="E15" s="45"/>
      <c r="F15" s="46">
        <v>2016</v>
      </c>
      <c r="G15" s="47"/>
      <c r="H15" s="48"/>
    </row>
    <row r="16" spans="1:8" s="4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46">
        <v>6</v>
      </c>
      <c r="G16" s="47"/>
      <c r="H16" s="48"/>
    </row>
    <row r="17" spans="1:8" s="4" customFormat="1" ht="12.75">
      <c r="A17" s="56" t="s">
        <v>34</v>
      </c>
      <c r="B17" s="57"/>
      <c r="C17" s="57"/>
      <c r="D17" s="57"/>
      <c r="E17" s="57"/>
      <c r="F17" s="57"/>
      <c r="G17" s="57"/>
      <c r="H17" s="58"/>
    </row>
    <row r="18" spans="1:8" s="4" customFormat="1" ht="12.75" customHeight="1">
      <c r="A18" s="36" t="s">
        <v>57</v>
      </c>
      <c r="B18" s="53" t="s">
        <v>35</v>
      </c>
      <c r="C18" s="49" t="s">
        <v>17</v>
      </c>
      <c r="D18" s="49" t="s">
        <v>18</v>
      </c>
      <c r="E18" s="7">
        <f>F18+G18+H18</f>
        <v>3478.227</v>
      </c>
      <c r="F18" s="41">
        <f>SUM(F19:H34)</f>
        <v>3478.227</v>
      </c>
      <c r="G18" s="42"/>
      <c r="H18" s="43"/>
    </row>
    <row r="19" spans="1:10" s="4" customFormat="1" ht="12.75">
      <c r="A19" s="37"/>
      <c r="B19" s="35"/>
      <c r="C19" s="50"/>
      <c r="D19" s="50"/>
      <c r="E19" s="8">
        <f>F19</f>
        <v>132.227</v>
      </c>
      <c r="F19" s="38">
        <v>132.227</v>
      </c>
      <c r="G19" s="39"/>
      <c r="H19" s="40"/>
      <c r="I19" s="22"/>
      <c r="J19" s="22"/>
    </row>
    <row r="20" spans="1:10" s="4" customFormat="1" ht="12.75" customHeight="1">
      <c r="A20" s="37"/>
      <c r="B20" s="25" t="s">
        <v>56</v>
      </c>
      <c r="C20" s="50"/>
      <c r="D20" s="50"/>
      <c r="E20" s="8">
        <f aca="true" t="shared" si="0" ref="E20:E34">F20</f>
        <v>35.207</v>
      </c>
      <c r="F20" s="38">
        <v>35.207</v>
      </c>
      <c r="G20" s="39"/>
      <c r="H20" s="40"/>
      <c r="I20" s="22"/>
      <c r="J20" s="22"/>
    </row>
    <row r="21" spans="1:10" s="4" customFormat="1" ht="12.75">
      <c r="A21" s="37"/>
      <c r="B21" s="26" t="s">
        <v>36</v>
      </c>
      <c r="C21" s="50"/>
      <c r="D21" s="50"/>
      <c r="E21" s="8">
        <f t="shared" si="0"/>
        <v>1146.92</v>
      </c>
      <c r="F21" s="38">
        <v>1146.92</v>
      </c>
      <c r="G21" s="39"/>
      <c r="H21" s="40"/>
      <c r="I21" s="22"/>
      <c r="J21" s="22"/>
    </row>
    <row r="22" spans="1:10" s="4" customFormat="1" ht="12.75">
      <c r="A22" s="37"/>
      <c r="B22" s="26" t="str">
        <f>'[1]Лист1'!$F$39</f>
        <v>ремонт ліфтів</v>
      </c>
      <c r="C22" s="50"/>
      <c r="D22" s="50"/>
      <c r="E22" s="8">
        <f t="shared" si="0"/>
        <v>1455.691</v>
      </c>
      <c r="F22" s="38">
        <v>1455.691</v>
      </c>
      <c r="G22" s="39"/>
      <c r="H22" s="40"/>
      <c r="I22" s="22"/>
      <c r="J22" s="22"/>
    </row>
    <row r="23" spans="1:10" s="4" customFormat="1" ht="12.75">
      <c r="A23" s="37"/>
      <c r="B23" s="25" t="s">
        <v>37</v>
      </c>
      <c r="C23" s="50"/>
      <c r="D23" s="50"/>
      <c r="E23" s="8">
        <f t="shared" si="0"/>
        <v>30.094</v>
      </c>
      <c r="F23" s="38">
        <v>30.094</v>
      </c>
      <c r="G23" s="39"/>
      <c r="H23" s="40"/>
      <c r="I23" s="22"/>
      <c r="J23" s="22"/>
    </row>
    <row r="24" spans="1:10" s="4" customFormat="1" ht="12.75">
      <c r="A24" s="37"/>
      <c r="B24" s="25" t="s">
        <v>52</v>
      </c>
      <c r="C24" s="50"/>
      <c r="D24" s="50"/>
      <c r="E24" s="8">
        <f t="shared" si="0"/>
        <v>250</v>
      </c>
      <c r="F24" s="38">
        <v>250</v>
      </c>
      <c r="G24" s="39"/>
      <c r="H24" s="40"/>
      <c r="I24" s="22"/>
      <c r="J24" s="22"/>
    </row>
    <row r="25" spans="1:10" s="4" customFormat="1" ht="12.75" customHeight="1">
      <c r="A25" s="37"/>
      <c r="B25" s="26" t="s">
        <v>55</v>
      </c>
      <c r="C25" s="50"/>
      <c r="D25" s="50"/>
      <c r="E25" s="8">
        <f t="shared" si="0"/>
        <v>93.506</v>
      </c>
      <c r="F25" s="38">
        <v>93.506</v>
      </c>
      <c r="G25" s="39"/>
      <c r="H25" s="40"/>
      <c r="I25" s="22"/>
      <c r="J25" s="22"/>
    </row>
    <row r="26" spans="1:10" s="4" customFormat="1" ht="12.75">
      <c r="A26" s="37"/>
      <c r="B26" s="26" t="s">
        <v>39</v>
      </c>
      <c r="C26" s="50"/>
      <c r="D26" s="50"/>
      <c r="E26" s="8">
        <f t="shared" si="0"/>
        <v>60.159</v>
      </c>
      <c r="F26" s="38">
        <v>60.159</v>
      </c>
      <c r="G26" s="39"/>
      <c r="H26" s="40"/>
      <c r="I26" s="22"/>
      <c r="J26" s="22"/>
    </row>
    <row r="27" spans="1:10" s="4" customFormat="1" ht="12.75">
      <c r="A27" s="37"/>
      <c r="B27" s="26" t="s">
        <v>40</v>
      </c>
      <c r="C27" s="50"/>
      <c r="D27" s="50"/>
      <c r="E27" s="8">
        <f t="shared" si="0"/>
        <v>50.004</v>
      </c>
      <c r="F27" s="38">
        <v>50.004</v>
      </c>
      <c r="G27" s="39"/>
      <c r="H27" s="40"/>
      <c r="I27" s="22"/>
      <c r="J27" s="22"/>
    </row>
    <row r="28" spans="1:10" s="4" customFormat="1" ht="12.75">
      <c r="A28" s="37"/>
      <c r="B28" s="25" t="s">
        <v>41</v>
      </c>
      <c r="C28" s="50"/>
      <c r="D28" s="50"/>
      <c r="E28" s="8">
        <f t="shared" si="0"/>
        <v>57.038</v>
      </c>
      <c r="F28" s="38">
        <v>57.038</v>
      </c>
      <c r="G28" s="39"/>
      <c r="H28" s="40"/>
      <c r="I28" s="22"/>
      <c r="J28" s="22"/>
    </row>
    <row r="29" spans="1:10" s="4" customFormat="1" ht="12.75">
      <c r="A29" s="37"/>
      <c r="B29" s="27" t="s">
        <v>47</v>
      </c>
      <c r="C29" s="50"/>
      <c r="D29" s="50"/>
      <c r="E29" s="8">
        <f t="shared" si="0"/>
        <v>50</v>
      </c>
      <c r="F29" s="38">
        <v>50</v>
      </c>
      <c r="G29" s="39"/>
      <c r="H29" s="40"/>
      <c r="I29" s="22"/>
      <c r="J29" s="22"/>
    </row>
    <row r="30" spans="1:10" s="4" customFormat="1" ht="12.75">
      <c r="A30" s="37"/>
      <c r="B30" s="28" t="s">
        <v>42</v>
      </c>
      <c r="C30" s="50"/>
      <c r="D30" s="50"/>
      <c r="E30" s="8">
        <f t="shared" si="0"/>
        <v>20</v>
      </c>
      <c r="F30" s="38">
        <v>20</v>
      </c>
      <c r="G30" s="39"/>
      <c r="H30" s="40"/>
      <c r="I30" s="22"/>
      <c r="J30" s="22"/>
    </row>
    <row r="31" spans="1:10" s="4" customFormat="1" ht="12.75" customHeight="1">
      <c r="A31" s="37"/>
      <c r="B31" s="26" t="s">
        <v>53</v>
      </c>
      <c r="C31" s="50"/>
      <c r="D31" s="50"/>
      <c r="E31" s="8">
        <f t="shared" si="0"/>
        <v>30</v>
      </c>
      <c r="F31" s="38">
        <v>30</v>
      </c>
      <c r="G31" s="39"/>
      <c r="H31" s="40"/>
      <c r="I31" s="22"/>
      <c r="J31" s="22"/>
    </row>
    <row r="32" spans="1:10" s="4" customFormat="1" ht="12.75">
      <c r="A32" s="37"/>
      <c r="B32" s="26" t="s">
        <v>43</v>
      </c>
      <c r="C32" s="50"/>
      <c r="D32" s="50"/>
      <c r="E32" s="8">
        <f t="shared" si="0"/>
        <v>15.305</v>
      </c>
      <c r="F32" s="38">
        <v>15.305</v>
      </c>
      <c r="G32" s="39"/>
      <c r="H32" s="40"/>
      <c r="I32" s="22"/>
      <c r="J32" s="22"/>
    </row>
    <row r="33" spans="1:10" s="4" customFormat="1" ht="12.75">
      <c r="A33" s="37"/>
      <c r="B33" s="25" t="s">
        <v>44</v>
      </c>
      <c r="C33" s="50"/>
      <c r="D33" s="50"/>
      <c r="E33" s="8">
        <f t="shared" si="0"/>
        <v>42.261</v>
      </c>
      <c r="F33" s="38">
        <v>42.261</v>
      </c>
      <c r="G33" s="39"/>
      <c r="H33" s="40"/>
      <c r="I33" s="22"/>
      <c r="J33" s="22"/>
    </row>
    <row r="34" spans="1:10" s="4" customFormat="1" ht="17.25" customHeight="1">
      <c r="A34" s="54"/>
      <c r="B34" s="29" t="s">
        <v>38</v>
      </c>
      <c r="C34" s="51"/>
      <c r="D34" s="51"/>
      <c r="E34" s="8">
        <f t="shared" si="0"/>
        <v>9.815</v>
      </c>
      <c r="F34" s="38">
        <v>9.815</v>
      </c>
      <c r="G34" s="39"/>
      <c r="H34" s="40"/>
      <c r="I34" s="22"/>
      <c r="J34" s="22"/>
    </row>
    <row r="35" spans="1:8" ht="12.75">
      <c r="A35" s="15" t="s">
        <v>23</v>
      </c>
      <c r="B35" s="15"/>
      <c r="C35" s="5"/>
      <c r="D35" s="5"/>
      <c r="E35" s="7">
        <f>E18</f>
        <v>3478.227</v>
      </c>
      <c r="F35" s="41">
        <f>F18</f>
        <v>3478.227</v>
      </c>
      <c r="G35" s="42"/>
      <c r="H35" s="43"/>
    </row>
    <row r="36" spans="1:8" ht="12.75">
      <c r="A36" s="31"/>
      <c r="B36" s="31"/>
      <c r="C36" s="32"/>
      <c r="D36" s="32"/>
      <c r="E36" s="33"/>
      <c r="F36" s="33"/>
      <c r="G36" s="33"/>
      <c r="H36" s="33"/>
    </row>
    <row r="38" spans="1:9" s="16" customFormat="1" ht="18.75">
      <c r="A38" s="55" t="s">
        <v>24</v>
      </c>
      <c r="B38" s="55"/>
      <c r="C38" s="34"/>
      <c r="D38" s="34"/>
      <c r="E38" s="34"/>
      <c r="F38" s="34"/>
      <c r="G38" s="55" t="s">
        <v>29</v>
      </c>
      <c r="H38" s="55"/>
      <c r="I38" s="17"/>
    </row>
  </sheetData>
  <sheetProtection/>
  <mergeCells count="41">
    <mergeCell ref="G38:H38"/>
    <mergeCell ref="A38:B38"/>
    <mergeCell ref="A17:H17"/>
    <mergeCell ref="F5:H5"/>
    <mergeCell ref="F6:H6"/>
    <mergeCell ref="B13:B15"/>
    <mergeCell ref="E13:H13"/>
    <mergeCell ref="A10:H10"/>
    <mergeCell ref="F23:H23"/>
    <mergeCell ref="F7:H7"/>
    <mergeCell ref="F19:H19"/>
    <mergeCell ref="F18:H18"/>
    <mergeCell ref="B18:B19"/>
    <mergeCell ref="A18:A34"/>
    <mergeCell ref="A11:H11"/>
    <mergeCell ref="E14:E15"/>
    <mergeCell ref="F14:H14"/>
    <mergeCell ref="D13:D15"/>
    <mergeCell ref="A13:A15"/>
    <mergeCell ref="F35:H35"/>
    <mergeCell ref="F8:H8"/>
    <mergeCell ref="C13:C15"/>
    <mergeCell ref="F9:H9"/>
    <mergeCell ref="F15:H15"/>
    <mergeCell ref="F16:H16"/>
    <mergeCell ref="C18:C34"/>
    <mergeCell ref="D18:D34"/>
    <mergeCell ref="F20:H20"/>
    <mergeCell ref="F21:H21"/>
    <mergeCell ref="F34:H34"/>
    <mergeCell ref="F22:H22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8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6"/>
  <sheetViews>
    <sheetView view="pageBreakPreview" zoomScaleSheetLayoutView="100" zoomScalePageLayoutView="0" workbookViewId="0" topLeftCell="A1">
      <selection activeCell="D7" sqref="D7:E7"/>
    </sheetView>
  </sheetViews>
  <sheetFormatPr defaultColWidth="9.140625" defaultRowHeight="12.75"/>
  <cols>
    <col min="1" max="1" width="46.00390625" style="9" customWidth="1"/>
    <col min="2" max="2" width="27.28125" style="9" customWidth="1"/>
    <col min="3" max="3" width="17.28125" style="9" customWidth="1"/>
    <col min="4" max="4" width="17.8515625" style="9" customWidth="1"/>
    <col min="5" max="5" width="16.7109375" style="9" customWidth="1"/>
    <col min="6" max="6" width="9.57421875" style="9" bestFit="1" customWidth="1"/>
    <col min="7" max="16384" width="9.140625" style="9" customWidth="1"/>
  </cols>
  <sheetData>
    <row r="5" spans="4:5" ht="18.75">
      <c r="D5" s="66" t="s">
        <v>27</v>
      </c>
      <c r="E5" s="66"/>
    </row>
    <row r="6" spans="4:5" ht="18.75">
      <c r="D6" s="66" t="s">
        <v>28</v>
      </c>
      <c r="E6" s="66"/>
    </row>
    <row r="7" spans="4:5" ht="18.75">
      <c r="D7" s="67" t="s">
        <v>58</v>
      </c>
      <c r="E7" s="66"/>
    </row>
    <row r="9" spans="4:6" ht="18.75" customHeight="1">
      <c r="D9" s="18" t="s">
        <v>16</v>
      </c>
      <c r="E9" s="18"/>
      <c r="F9" s="16"/>
    </row>
    <row r="10" spans="4:6" ht="112.5" customHeight="1">
      <c r="D10" s="68" t="s">
        <v>30</v>
      </c>
      <c r="E10" s="68"/>
      <c r="F10" s="16"/>
    </row>
    <row r="11" ht="24" customHeight="1"/>
    <row r="12" spans="1:5" s="18" customFormat="1" ht="18.75">
      <c r="A12" s="71" t="s">
        <v>20</v>
      </c>
      <c r="B12" s="71"/>
      <c r="C12" s="71"/>
      <c r="D12" s="71"/>
      <c r="E12" s="71"/>
    </row>
    <row r="13" spans="1:5" s="18" customFormat="1" ht="42" customHeight="1">
      <c r="A13" s="72" t="s">
        <v>32</v>
      </c>
      <c r="B13" s="72"/>
      <c r="C13" s="72"/>
      <c r="D13" s="72"/>
      <c r="E13" s="72"/>
    </row>
    <row r="14" spans="1:5" ht="12.75">
      <c r="A14" s="10"/>
      <c r="B14" s="10"/>
      <c r="C14" s="10"/>
      <c r="D14" s="10"/>
      <c r="E14" s="10"/>
    </row>
    <row r="15" spans="1:5" ht="12.75">
      <c r="A15" s="70"/>
      <c r="B15" s="70" t="s">
        <v>7</v>
      </c>
      <c r="C15" s="70" t="s">
        <v>8</v>
      </c>
      <c r="D15" s="70"/>
      <c r="E15" s="70"/>
    </row>
    <row r="16" spans="1:5" ht="12.75">
      <c r="A16" s="70"/>
      <c r="B16" s="70"/>
      <c r="C16" s="63">
        <v>2016</v>
      </c>
      <c r="D16" s="64"/>
      <c r="E16" s="65"/>
    </row>
    <row r="17" spans="1:5" s="10" customFormat="1" ht="12.75">
      <c r="A17" s="11">
        <v>1</v>
      </c>
      <c r="B17" s="11">
        <v>2</v>
      </c>
      <c r="C17" s="63">
        <v>3</v>
      </c>
      <c r="D17" s="64"/>
      <c r="E17" s="65"/>
    </row>
    <row r="18" spans="1:6" ht="12.75">
      <c r="A18" s="12" t="s">
        <v>25</v>
      </c>
      <c r="B18" s="13">
        <f>C18+D18+E18</f>
        <v>3478.227</v>
      </c>
      <c r="C18" s="60">
        <f>'додаток 1'!E18</f>
        <v>3478.227</v>
      </c>
      <c r="D18" s="61"/>
      <c r="E18" s="62"/>
      <c r="F18" s="14"/>
    </row>
    <row r="19" spans="1:6" ht="12.75">
      <c r="A19" s="12" t="s">
        <v>26</v>
      </c>
      <c r="B19" s="13"/>
      <c r="C19" s="60"/>
      <c r="D19" s="61"/>
      <c r="E19" s="62"/>
      <c r="F19" s="14"/>
    </row>
    <row r="20" spans="1:5" ht="12.75">
      <c r="A20" s="12" t="s">
        <v>9</v>
      </c>
      <c r="B20" s="13">
        <f>C20+D20+E20</f>
        <v>0</v>
      </c>
      <c r="C20" s="60"/>
      <c r="D20" s="61"/>
      <c r="E20" s="62"/>
    </row>
    <row r="21" spans="1:5" ht="12.75">
      <c r="A21" s="12" t="s">
        <v>10</v>
      </c>
      <c r="B21" s="13">
        <f>C21+D21+E21</f>
        <v>0</v>
      </c>
      <c r="C21" s="60"/>
      <c r="D21" s="61"/>
      <c r="E21" s="62"/>
    </row>
    <row r="22" spans="1:5" ht="12.75" customHeight="1">
      <c r="A22" s="12" t="s">
        <v>22</v>
      </c>
      <c r="B22" s="13">
        <f>C22+D22+E22</f>
        <v>0</v>
      </c>
      <c r="C22" s="60"/>
      <c r="D22" s="61"/>
      <c r="E22" s="62"/>
    </row>
    <row r="23" spans="1:5" ht="19.5" customHeight="1">
      <c r="A23" s="12" t="s">
        <v>11</v>
      </c>
      <c r="B23" s="13">
        <f>B18+B20+B21+B22</f>
        <v>3478.227</v>
      </c>
      <c r="C23" s="60">
        <f>C18</f>
        <v>3478.227</v>
      </c>
      <c r="D23" s="61"/>
      <c r="E23" s="62"/>
    </row>
    <row r="26" spans="1:5" s="18" customFormat="1" ht="18.75">
      <c r="A26" s="18" t="s">
        <v>24</v>
      </c>
      <c r="D26" s="69" t="s">
        <v>29</v>
      </c>
      <c r="E26" s="69"/>
    </row>
  </sheetData>
  <sheetProtection/>
  <mergeCells count="18">
    <mergeCell ref="D26:E26"/>
    <mergeCell ref="A15:A16"/>
    <mergeCell ref="C15:E15"/>
    <mergeCell ref="A12:E12"/>
    <mergeCell ref="A13:E13"/>
    <mergeCell ref="B15:B16"/>
    <mergeCell ref="D5:E5"/>
    <mergeCell ref="D6:E6"/>
    <mergeCell ref="D7:E7"/>
    <mergeCell ref="D10:E10"/>
    <mergeCell ref="C22:E22"/>
    <mergeCell ref="C23:E23"/>
    <mergeCell ref="C16:E16"/>
    <mergeCell ref="C17:E17"/>
    <mergeCell ref="C18:E18"/>
    <mergeCell ref="C19:E19"/>
    <mergeCell ref="C20:E20"/>
    <mergeCell ref="C21:E21"/>
  </mergeCells>
  <printOptions/>
  <pageMargins left="1.1811023622047245" right="0.3937007874015748" top="0.7874015748031497" bottom="0.7874015748031497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4:E40"/>
  <sheetViews>
    <sheetView tabSelected="1" view="pageBreakPreview" zoomScaleSheetLayoutView="100" zoomScalePageLayoutView="0" workbookViewId="0" topLeftCell="A1">
      <selection activeCell="C6" sqref="C6:E6"/>
    </sheetView>
  </sheetViews>
  <sheetFormatPr defaultColWidth="9.140625" defaultRowHeight="12.75"/>
  <cols>
    <col min="1" max="1" width="34.7109375" style="21" customWidth="1"/>
    <col min="2" max="2" width="41.00390625" style="20" customWidth="1"/>
    <col min="3" max="3" width="16.28125" style="4" customWidth="1"/>
    <col min="4" max="4" width="18.140625" style="20" customWidth="1"/>
    <col min="5" max="5" width="14.7109375" style="20" customWidth="1"/>
    <col min="6" max="16384" width="9.140625" style="20" customWidth="1"/>
  </cols>
  <sheetData>
    <row r="4" spans="3:5" ht="18.75">
      <c r="C4" s="66" t="s">
        <v>27</v>
      </c>
      <c r="D4" s="66"/>
      <c r="E4" s="66"/>
    </row>
    <row r="5" spans="3:5" ht="18.75">
      <c r="C5" s="66" t="s">
        <v>28</v>
      </c>
      <c r="D5" s="66"/>
      <c r="E5" s="66"/>
    </row>
    <row r="6" spans="3:5" ht="20.25" customHeight="1">
      <c r="C6" s="85" t="s">
        <v>58</v>
      </c>
      <c r="D6" s="85"/>
      <c r="E6" s="85"/>
    </row>
    <row r="7" spans="3:5" ht="18.75">
      <c r="C7" s="66" t="s">
        <v>51</v>
      </c>
      <c r="D7" s="66"/>
      <c r="E7" s="66"/>
    </row>
    <row r="8" spans="1:5" ht="80.25" customHeight="1">
      <c r="A8" s="20"/>
      <c r="C8" s="66" t="s">
        <v>30</v>
      </c>
      <c r="D8" s="66"/>
      <c r="E8" s="66"/>
    </row>
    <row r="9" spans="1:5" s="19" customFormat="1" ht="29.25" customHeight="1">
      <c r="A9" s="73" t="s">
        <v>19</v>
      </c>
      <c r="B9" s="73"/>
      <c r="C9" s="73"/>
      <c r="D9" s="73"/>
      <c r="E9" s="73"/>
    </row>
    <row r="10" spans="1:5" s="19" customFormat="1" ht="35.25" customHeight="1">
      <c r="A10" s="74" t="s">
        <v>33</v>
      </c>
      <c r="B10" s="74"/>
      <c r="C10" s="74"/>
      <c r="D10" s="74"/>
      <c r="E10" s="74"/>
    </row>
    <row r="12" spans="1:5" ht="12.75">
      <c r="A12" s="45" t="s">
        <v>0</v>
      </c>
      <c r="B12" s="45" t="s">
        <v>12</v>
      </c>
      <c r="C12" s="45" t="s">
        <v>13</v>
      </c>
      <c r="D12" s="45" t="s">
        <v>15</v>
      </c>
      <c r="E12" s="45"/>
    </row>
    <row r="13" spans="1:5" ht="12.75">
      <c r="A13" s="45"/>
      <c r="B13" s="45"/>
      <c r="C13" s="45"/>
      <c r="D13" s="45" t="s">
        <v>14</v>
      </c>
      <c r="E13" s="75">
        <v>2016</v>
      </c>
    </row>
    <row r="14" spans="1:5" ht="24" customHeight="1">
      <c r="A14" s="45"/>
      <c r="B14" s="45"/>
      <c r="C14" s="45"/>
      <c r="D14" s="45"/>
      <c r="E14" s="76"/>
    </row>
    <row r="15" spans="1:5" s="4" customFormat="1" ht="12.75">
      <c r="A15" s="3">
        <v>1</v>
      </c>
      <c r="B15" s="3">
        <v>2</v>
      </c>
      <c r="C15" s="3">
        <v>3</v>
      </c>
      <c r="D15" s="3">
        <v>4</v>
      </c>
      <c r="E15" s="23">
        <v>5</v>
      </c>
    </row>
    <row r="16" spans="1:5" s="4" customFormat="1" ht="12.75">
      <c r="A16" s="79" t="s">
        <v>34</v>
      </c>
      <c r="B16" s="80"/>
      <c r="C16" s="80"/>
      <c r="D16" s="80"/>
      <c r="E16" s="80"/>
    </row>
    <row r="17" spans="1:5" s="4" customFormat="1" ht="12.75">
      <c r="A17" s="81" t="s">
        <v>21</v>
      </c>
      <c r="B17" s="81"/>
      <c r="C17" s="81"/>
      <c r="D17" s="81"/>
      <c r="E17" s="81"/>
    </row>
    <row r="18" spans="1:5" s="4" customFormat="1" ht="12.75" customHeight="1">
      <c r="A18" s="82" t="s">
        <v>57</v>
      </c>
      <c r="B18" s="53" t="s">
        <v>35</v>
      </c>
      <c r="C18" s="49" t="s">
        <v>48</v>
      </c>
      <c r="D18" s="49">
        <v>250</v>
      </c>
      <c r="E18" s="49">
        <v>250</v>
      </c>
    </row>
    <row r="19" spans="1:5" s="4" customFormat="1" ht="12.75">
      <c r="A19" s="82"/>
      <c r="B19" s="35"/>
      <c r="C19" s="51"/>
      <c r="D19" s="51"/>
      <c r="E19" s="51"/>
    </row>
    <row r="20" spans="1:5" s="4" customFormat="1" ht="12.75">
      <c r="A20" s="82"/>
      <c r="B20" s="25" t="s">
        <v>56</v>
      </c>
      <c r="C20" s="6" t="s">
        <v>48</v>
      </c>
      <c r="D20" s="6">
        <v>310</v>
      </c>
      <c r="E20" s="6">
        <v>310</v>
      </c>
    </row>
    <row r="21" spans="1:5" s="4" customFormat="1" ht="12.75">
      <c r="A21" s="82"/>
      <c r="B21" s="26" t="s">
        <v>36</v>
      </c>
      <c r="C21" s="6" t="s">
        <v>49</v>
      </c>
      <c r="D21" s="6">
        <v>4835</v>
      </c>
      <c r="E21" s="6">
        <v>4835</v>
      </c>
    </row>
    <row r="22" spans="1:5" s="4" customFormat="1" ht="12.75">
      <c r="A22" s="82"/>
      <c r="B22" s="26" t="str">
        <f>'[1]Лист1'!$F$39</f>
        <v>ремонт ліфтів</v>
      </c>
      <c r="C22" s="6" t="s">
        <v>54</v>
      </c>
      <c r="D22" s="6">
        <v>12</v>
      </c>
      <c r="E22" s="6">
        <v>12</v>
      </c>
    </row>
    <row r="23" spans="1:5" s="4" customFormat="1" ht="12.75">
      <c r="A23" s="82"/>
      <c r="B23" s="25" t="s">
        <v>37</v>
      </c>
      <c r="C23" s="6" t="s">
        <v>48</v>
      </c>
      <c r="D23" s="6">
        <v>100</v>
      </c>
      <c r="E23" s="6">
        <v>100</v>
      </c>
    </row>
    <row r="24" spans="1:5" s="4" customFormat="1" ht="12.75">
      <c r="A24" s="82"/>
      <c r="B24" s="25" t="s">
        <v>52</v>
      </c>
      <c r="C24" s="6" t="s">
        <v>49</v>
      </c>
      <c r="D24" s="6">
        <v>380</v>
      </c>
      <c r="E24" s="6">
        <v>380</v>
      </c>
    </row>
    <row r="25" spans="1:5" s="4" customFormat="1" ht="12.75">
      <c r="A25" s="82"/>
      <c r="B25" s="26" t="s">
        <v>55</v>
      </c>
      <c r="C25" s="6" t="s">
        <v>48</v>
      </c>
      <c r="D25" s="6">
        <v>3216</v>
      </c>
      <c r="E25" s="6">
        <v>3216</v>
      </c>
    </row>
    <row r="26" spans="1:5" s="4" customFormat="1" ht="12.75">
      <c r="A26" s="82"/>
      <c r="B26" s="26" t="s">
        <v>39</v>
      </c>
      <c r="C26" s="6" t="s">
        <v>49</v>
      </c>
      <c r="D26" s="6">
        <v>280</v>
      </c>
      <c r="E26" s="6">
        <v>280</v>
      </c>
    </row>
    <row r="27" spans="1:5" s="4" customFormat="1" ht="16.5" customHeight="1">
      <c r="A27" s="82"/>
      <c r="B27" s="26" t="s">
        <v>40</v>
      </c>
      <c r="C27" s="6" t="s">
        <v>48</v>
      </c>
      <c r="D27" s="6">
        <v>310</v>
      </c>
      <c r="E27" s="6">
        <v>310</v>
      </c>
    </row>
    <row r="28" spans="1:5" s="4" customFormat="1" ht="12.75">
      <c r="A28" s="82"/>
      <c r="B28" s="25" t="s">
        <v>41</v>
      </c>
      <c r="C28" s="6" t="s">
        <v>48</v>
      </c>
      <c r="D28" s="6">
        <v>720</v>
      </c>
      <c r="E28" s="6">
        <v>720</v>
      </c>
    </row>
    <row r="29" spans="1:5" s="4" customFormat="1" ht="12.75">
      <c r="A29" s="82"/>
      <c r="B29" s="27" t="s">
        <v>47</v>
      </c>
      <c r="C29" s="6" t="s">
        <v>54</v>
      </c>
      <c r="D29" s="6">
        <v>11</v>
      </c>
      <c r="E29" s="6">
        <v>11</v>
      </c>
    </row>
    <row r="30" spans="1:5" s="4" customFormat="1" ht="12.75">
      <c r="A30" s="82"/>
      <c r="B30" s="28" t="s">
        <v>42</v>
      </c>
      <c r="C30" s="6" t="s">
        <v>48</v>
      </c>
      <c r="D30" s="6">
        <v>250</v>
      </c>
      <c r="E30" s="6">
        <v>250</v>
      </c>
    </row>
    <row r="31" spans="1:5" s="4" customFormat="1" ht="12.75">
      <c r="A31" s="82"/>
      <c r="B31" s="26" t="s">
        <v>50</v>
      </c>
      <c r="C31" s="6" t="s">
        <v>48</v>
      </c>
      <c r="D31" s="6">
        <v>560</v>
      </c>
      <c r="E31" s="6">
        <v>560</v>
      </c>
    </row>
    <row r="32" spans="1:5" s="4" customFormat="1" ht="12.75">
      <c r="A32" s="82"/>
      <c r="B32" s="26" t="s">
        <v>43</v>
      </c>
      <c r="C32" s="6" t="s">
        <v>49</v>
      </c>
      <c r="D32" s="6">
        <v>100</v>
      </c>
      <c r="E32" s="6">
        <v>100</v>
      </c>
    </row>
    <row r="33" spans="1:5" s="4" customFormat="1" ht="12.75">
      <c r="A33" s="82"/>
      <c r="B33" s="25" t="s">
        <v>44</v>
      </c>
      <c r="C33" s="6" t="s">
        <v>49</v>
      </c>
      <c r="D33" s="6">
        <v>35</v>
      </c>
      <c r="E33" s="6">
        <v>35</v>
      </c>
    </row>
    <row r="34" spans="1:5" s="4" customFormat="1" ht="12.75">
      <c r="A34" s="82"/>
      <c r="B34" s="29" t="s">
        <v>38</v>
      </c>
      <c r="C34" s="6" t="s">
        <v>48</v>
      </c>
      <c r="D34" s="6">
        <v>25</v>
      </c>
      <c r="E34" s="6">
        <v>25</v>
      </c>
    </row>
    <row r="35" spans="1:5" s="4" customFormat="1" ht="12.75">
      <c r="A35" s="30"/>
      <c r="B35" s="77"/>
      <c r="C35" s="77"/>
      <c r="D35" s="24"/>
      <c r="E35" s="24"/>
    </row>
    <row r="36" spans="1:5" s="4" customFormat="1" ht="12.75">
      <c r="A36" s="30"/>
      <c r="B36" s="78"/>
      <c r="C36" s="78"/>
      <c r="D36" s="24"/>
      <c r="E36" s="24"/>
    </row>
    <row r="37" spans="1:5" s="19" customFormat="1" ht="18.75" customHeight="1">
      <c r="A37" s="19" t="s">
        <v>24</v>
      </c>
      <c r="B37" s="78"/>
      <c r="C37" s="78"/>
      <c r="D37" s="74" t="s">
        <v>29</v>
      </c>
      <c r="E37" s="74"/>
    </row>
    <row r="38" spans="1:5" s="4" customFormat="1" ht="25.5" customHeight="1">
      <c r="A38" s="21"/>
      <c r="B38" s="20"/>
      <c r="D38" s="20"/>
      <c r="E38" s="20"/>
    </row>
    <row r="39" spans="1:5" s="4" customFormat="1" ht="17.25" customHeight="1">
      <c r="A39" s="21"/>
      <c r="B39" s="20"/>
      <c r="D39" s="20"/>
      <c r="E39" s="20"/>
    </row>
    <row r="40" spans="1:5" s="4" customFormat="1" ht="12.75">
      <c r="A40" s="21"/>
      <c r="B40" s="20"/>
      <c r="D40" s="20"/>
      <c r="E40" s="20"/>
    </row>
  </sheetData>
  <sheetProtection/>
  <mergeCells count="22">
    <mergeCell ref="B35:C37"/>
    <mergeCell ref="D37:E37"/>
    <mergeCell ref="A16:E16"/>
    <mergeCell ref="A17:E17"/>
    <mergeCell ref="A18:A34"/>
    <mergeCell ref="B18:B19"/>
    <mergeCell ref="C18:C19"/>
    <mergeCell ref="D18:D19"/>
    <mergeCell ref="E18:E19"/>
    <mergeCell ref="A9:E9"/>
    <mergeCell ref="A10:E10"/>
    <mergeCell ref="A12:A14"/>
    <mergeCell ref="B12:B14"/>
    <mergeCell ref="C12:C14"/>
    <mergeCell ref="D12:E12"/>
    <mergeCell ref="D13:D14"/>
    <mergeCell ref="E13:E14"/>
    <mergeCell ref="C4:E4"/>
    <mergeCell ref="C5:E5"/>
    <mergeCell ref="C7:E7"/>
    <mergeCell ref="C8:E8"/>
    <mergeCell ref="C6:E6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2016-04-05T10:27:32Z</cp:lastPrinted>
  <dcterms:created xsi:type="dcterms:W3CDTF">1996-10-08T23:32:33Z</dcterms:created>
  <dcterms:modified xsi:type="dcterms:W3CDTF">2016-04-11T12:39:19Z</dcterms:modified>
  <cp:category/>
  <cp:version/>
  <cp:contentType/>
  <cp:contentStatus/>
</cp:coreProperties>
</file>