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GorSovet\ПРОЕКТЫ РЕШЕНИЙ\14 сессия 22.02.2016\решение 77\"/>
    </mc:Choice>
  </mc:AlternateContent>
  <bookViews>
    <workbookView xWindow="405" yWindow="120" windowWidth="18465" windowHeight="7335"/>
  </bookViews>
  <sheets>
    <sheet name="измен" sheetId="1" r:id="rId1"/>
  </sheets>
  <definedNames>
    <definedName name="Data" localSheetId="0">измен!$A$14:$S$272</definedName>
    <definedName name="Date" localSheetId="0">измен!$B$8</definedName>
    <definedName name="Date1" localSheetId="0">измен!#REF!</definedName>
    <definedName name="EXCEL_VER">11</definedName>
    <definedName name="PRINT_DATE">"30.01.2017 17:02:43"</definedName>
    <definedName name="PRINTER">"Eксель_Імпорт (XlRpt)  ДержКазначейство ЦА, Копичко Олександр"</definedName>
    <definedName name="REP_CREATOR">"0800-skvabchenkoo"</definedName>
    <definedName name="_xlnm.Print_Titles" localSheetId="0">измен!$13:$13</definedName>
    <definedName name="_xlnm.Print_Area" localSheetId="0">измен!$B$1:$K$282</definedName>
  </definedNames>
  <calcPr calcId="162913"/>
</workbook>
</file>

<file path=xl/calcChain.xml><?xml version="1.0" encoding="utf-8"?>
<calcChain xmlns="http://schemas.openxmlformats.org/spreadsheetml/2006/main">
  <c r="A266" i="1" l="1"/>
  <c r="A267" i="1" s="1"/>
  <c r="A268" i="1" s="1"/>
  <c r="A269" i="1" s="1"/>
  <c r="A270" i="1" s="1"/>
  <c r="A271" i="1" s="1"/>
  <c r="A272" i="1" s="1"/>
  <c r="A261" i="1"/>
  <c r="A262" i="1" s="1"/>
  <c r="A263" i="1" s="1"/>
  <c r="A264" i="1" s="1"/>
  <c r="A265" i="1" s="1"/>
  <c r="A260" i="1"/>
  <c r="E48"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alcChain>
</file>

<file path=xl/sharedStrings.xml><?xml version="1.0" encoding="utf-8"?>
<sst xmlns="http://schemas.openxmlformats.org/spreadsheetml/2006/main" count="279" uniqueCount="267">
  <si>
    <t xml:space="preserve">Додаток 1          </t>
  </si>
  <si>
    <t>до рішення міської ради</t>
  </si>
  <si>
    <t>Звіт про виконання бюджету міста за 2016 рік</t>
  </si>
  <si>
    <t>грн.</t>
  </si>
  <si>
    <t xml:space="preserve">Найменування </t>
  </si>
  <si>
    <t>Код бюджетної класифікації</t>
  </si>
  <si>
    <t>Загальний фонд</t>
  </si>
  <si>
    <t>Спеціальний фонд</t>
  </si>
  <si>
    <t>Разом</t>
  </si>
  <si>
    <t>затверджено</t>
  </si>
  <si>
    <t>виконано</t>
  </si>
  <si>
    <t>кошторисні призначення на звітний рік з урахуванням змін</t>
  </si>
  <si>
    <t>Податкові надходження:</t>
  </si>
  <si>
    <t>Податки на доходи, податки на прибуток, податки на збільшення ринкової вартості</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</si>
  <si>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</si>
  <si>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</si>
  <si>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</si>
  <si>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</si>
  <si>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</si>
  <si>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доходи фізичних осіб від оподаткування пенсійних виплат або щомісячного довічного грошового утримання, що сплачується (перераховується) згідно з Податковим кодексом України</t>
  </si>
  <si>
    <t>Податок на прибуток підприємств</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</si>
  <si>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</si>
  <si>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</si>
  <si>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</si>
  <si>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</si>
  <si>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Рентна плата за спеціальне використання води</t>
  </si>
  <si>
    <t>Рентна плата за спеціальне використання води водних об'єктів місцевого значення</t>
  </si>
  <si>
    <t>Рентна плата за користування надрами</t>
  </si>
  <si>
    <t>Рентна плата за користування надрами для видобування корисних копалин місцевого значення</t>
  </si>
  <si>
    <t>Внутрішні податки на товари та послуги  </t>
  </si>
  <si>
    <t>Акцизний податок з реалізаціє суб'єктами господарювання роздрібної торгівлі підакцизних товарів</t>
  </si>
  <si>
    <t>Місцеві податки</t>
  </si>
  <si>
    <t>Податок на майно</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</si>
  <si>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</si>
  <si>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</si>
  <si>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нежитлової нерухомості</t>
  </si>
  <si>
    <t>Податок на нерухоме майно, відмінне від земельної ділянки, сплачений  юридичними особами, які є власниками об'єктів нежитлової нерухомості</t>
  </si>
  <si>
    <t>Земельний податок з юридичних осіб  </t>
  </si>
  <si>
    <t>Орендна плата з юридичних осіб </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</si>
  <si>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</si>
  <si>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</si>
  <si>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</si>
  <si>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</si>
  <si>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Туристичний збір </t>
  </si>
  <si>
    <t>Туристичний збір, сплачений юридичними особами </t>
  </si>
  <si>
    <t>Туристичний збір, сплачений фізичними особами </t>
  </si>
  <si>
    <t>Збір за провадження деяких видів підприємницької діяльності, що справлявся до 1 січня 2015 року</t>
  </si>
  <si>
    <t>Збір за провадження торговельної діяльності (роздрібна торгівля), сплачений фізичними особами, що справлявся до 1 січня 2015 року</t>
  </si>
  <si>
    <t>Збір за провадження торговельної діяльності (роздрібна торгівля), сплачений юридичними особами, що справлявся до 1 січня 2015 року</t>
  </si>
  <si>
    <t>Збір за провадження торговельної діяльності (оптова торгівля), сплачений фізичними особами, що справлявся до 1 січня 2015 року</t>
  </si>
  <si>
    <t>Збір за провадження торговельної діяльності (ресторанне господарство), сплачений фізичними особами, що справлявся до 1 січня 2015 року</t>
  </si>
  <si>
    <t>Збір за провадження торговельної діяльності (оптова торгівля), сплачений юридичними особами, що справлявся до 1 січня 2015 року</t>
  </si>
  <si>
    <t>Збір за провадження торговельної діяльності (ресторанне господарство), сплачений юридичними особами, що справлявся до 1 січня 2015 року</t>
  </si>
  <si>
    <t>Збір за провадження діяльності з надання платних послуг, сплачений фізичними особами, що справлявся до 1 січня 2015 року</t>
  </si>
  <si>
    <t>Збір за провадження діяльності з надання платних послуг, сплачений юридичними особами, що справлявся до 1 січня 2015 року</t>
  </si>
  <si>
    <t>Збір за здійснення діяльності у сфері розваг, сплачений юридичними особами, що справлявся до 1 січня 2015 року</t>
  </si>
  <si>
    <t>Єдиний податок  </t>
  </si>
  <si>
    <t>Єдиний податок з фізичних осіб, нарахований до 1 січня 2011 року </t>
  </si>
  <si>
    <t>Єдиний податок з юридичних осіб </t>
  </si>
  <si>
    <t>Єдиний податок з фізичних осіб </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</si>
  <si>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</si>
  <si>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інші податки та збори </t>
  </si>
  <si>
    <t>Екологічний податок </t>
  </si>
  <si>
    <t>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</si>
  <si>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</si>
  <si>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</si>
  <si>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</si>
  <si>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</si>
  <si>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</si>
  <si>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Частина чистого прибутку (доходу) комунальних унітарних підприємств та їх об'єднань, що вилучається до відповідного місцевого бюджету</t>
  </si>
  <si>
    <t>Дивіденди (дохід), нараховані на акціє (частки, паї) господарських товариств, у статутних капіталах яких є майно Автономної Республіки Крим, комунальна власність </t>
  </si>
  <si>
    <t>Плата за розміщення тимчасово вільних коштів місцевих бюджетів </t>
  </si>
  <si>
    <t>інші надходження</t>
  </si>
  <si>
    <t>інші надходження </t>
  </si>
  <si>
    <t>Штрафні санкціє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</si>
  <si>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Адміністративні штрафи та інші санкціє </t>
  </si>
  <si>
    <t>Адміністративні штрафи та штрафні санкціє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</si>
  <si>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</si>
  <si>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</si>
  <si>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реєстраціє юридичних осіб та фізичних осіб - підприємців та громадських формувань</t>
  </si>
  <si>
    <t>Плата за надання інших адміністративних послуг</t>
  </si>
  <si>
    <t>Адміністративний збір за державну реєстрацію речових прав на нерухоме майно та їх обтяжень</t>
  </si>
  <si>
    <t>Плата за скорочення термінів надання послуг у сфері державної реєстраціє речових прав на нерухоме майно та їх обтяжень і державної реєстраціє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t>
  </si>
  <si>
    <t>Надходження від орендної плати за користування цілісним майновим комплексом та іншим державним майном  </t>
  </si>
  <si>
    <t>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</si>
  <si>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</si>
  <si>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</si>
  <si>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не віднесене до інших категорій</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</si>
  <si>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</si>
  <si>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</si>
  <si>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Надходження сум кредиторської та депонентської заборгованості підприємств, організацій та установ, щодо яких минув строк позовної давності </t>
  </si>
  <si>
    <t>інші надходження  </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</si>
  <si>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</si>
  <si>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Доходи від операцій з кредитування та надання гарантій  </t>
  </si>
  <si>
    <t>Відсотки за користування позиками, які надавалися з місцевих бюджетів  </t>
  </si>
  <si>
    <t>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</si>
  <si>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Надходження коштів пайової участі у розвитку інфраструктури населеного пункту</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</si>
  <si>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</si>
  <si>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</si>
  <si>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</si>
  <si>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</si>
  <si>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</si>
  <si>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реалізаціє в установленому порядку майна (крім нерухомого майна)</t>
  </si>
  <si>
    <t>інші джерела власних надходжень бюджетних установ</t>
  </si>
  <si>
    <t>Благодійні внески, гранти та дарунки</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</si>
  <si>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</si>
  <si>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Доходи від операцій з капіталом  </t>
  </si>
  <si>
    <t>Надходження від продажу основного капіталу  </t>
  </si>
  <si>
    <t>Кошти від реалізаціє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</si>
  <si>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Кошти від реалізаціє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</si>
  <si>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  </t>
  </si>
  <si>
    <t>Кошти від відчуження майна, що належить Автономній Республіці Крим та майна, що перебуває в комунальній власності  </t>
  </si>
  <si>
    <t>Кошти від продажу землі і нематеріальних активів </t>
  </si>
  <si>
    <t>Кошти від продажу землі</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</si>
  <si>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територіє Автономної Республіки Крим</t>
  </si>
  <si>
    <t>Цільові фонди  </t>
  </si>
  <si>
    <t>Цільові фонди, утворені Верховною Радою Автономної Республіки Крим, органами місцевого самоврядування та місцевими органами виконавчої влади  </t>
  </si>
  <si>
    <t>Усього доходів без урахування міжбюджетних трансфертів</t>
  </si>
  <si>
    <t>Офіційні трансферти  </t>
  </si>
  <si>
    <t>Від органів державного управління  </t>
  </si>
  <si>
    <t>Дотаціє</t>
  </si>
  <si>
    <t>Стабілізаційна дотація</t>
  </si>
  <si>
    <t>Субвенціє</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</si>
  <si>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 </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</si>
  <si>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</si>
  <si>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</si>
  <si>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Субвенція з державного бюджету місцевим бюджетам на модернізацію та оновлення матеріально-технічної бази професійно-технічних навчальних закладів державної форми власності</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</si>
  <si>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</si>
  <si>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</si>
  <si>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</si>
  <si>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t>
  </si>
  <si>
    <t>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операціє, а також для інвалідів I - II групи з числа військовослужбовців, які</t>
  </si>
  <si>
    <t>Усього доходів з урахуванням міжбюджетних трансфертів з державного бюджету</t>
  </si>
  <si>
    <t>інші субвенціє </t>
  </si>
  <si>
    <t>Усього</t>
  </si>
  <si>
    <t>Державне управлiння</t>
  </si>
  <si>
    <t>Органи мiсцевого самоврядування</t>
  </si>
  <si>
    <t>Освiта</t>
  </si>
  <si>
    <t>Дошкiльнi заклади освiти</t>
  </si>
  <si>
    <t>Загальноосвітні школи (в т. ч. школа-дитячий садок, інтернат при школі), спеціалізовані школи, ліцеї, гімназії, колегіуми </t>
  </si>
  <si>
    <t>Вечiрнi (змiннi) школи</t>
  </si>
  <si>
    <t>Дитячi будинки (в т.ч. сiмейного типу, прийомнi сiм'ї)</t>
  </si>
  <si>
    <t>Спецiальнi загальноосвiтнi школи-iнтернати, школи та iншi заклади освiти для дiтей з вадами у фiзичному чи розумовому розвитку</t>
  </si>
  <si>
    <t>Позашкільні заклади освіти, заходи із позашкільної роботи з дітьми</t>
  </si>
  <si>
    <t>Професiйно-технiчнi  заклади освіти</t>
  </si>
  <si>
    <t>Методична робота, інші заходи у сфері народної освіти </t>
  </si>
  <si>
    <t>Служби технiчного нагляду за будiвництвом i капiтальним ремонтом</t>
  </si>
  <si>
    <t>Централiзованi бухгалтерiї обласних, міських, районних відділів освіти</t>
  </si>
  <si>
    <t>Групи  централiзованого господарського обслуговування</t>
  </si>
  <si>
    <t>Iншi заклади освiти</t>
  </si>
  <si>
    <t>Допомога дітям-сиротам та дітям, позбавленим батьківського піклування, яким виповнюється 18 років</t>
  </si>
  <si>
    <t>Охорона здоров"я</t>
  </si>
  <si>
    <t>Лікарні</t>
  </si>
  <si>
    <t>Перинатальні центри, пологові будинки</t>
  </si>
  <si>
    <t>Полiклiнiки i амбулаторiї (крiм спецiалiзованих полiклiнiк та загальних i спецiалiзованих стоматологiчних полiклiнiк)</t>
  </si>
  <si>
    <t>Загальнi i спецiалiзованi стоматологiчнi полiклiнiки</t>
  </si>
  <si>
    <t>Центри здоров'я i заходи у сфері санiтарноє освiти</t>
  </si>
  <si>
    <t>Центри первинної медичної (медико-санітарної) допомоги</t>
  </si>
  <si>
    <t>Iншi заходи по охоронi здоров'я</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</si>
  <si>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</si>
  <si>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Забезпечення централізованих заходів з лікування хворих на цукровий та нецукровий діабет</t>
  </si>
  <si>
    <t>Соцiальний захист та соцiальне забезпечення</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</si>
  <si>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</si>
  <si>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</si>
  <si>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</si>
  <si>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безвісті або стали інвалідами при проходженні служби,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</si>
  <si>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</si>
  <si>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</si>
  <si>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</si>
  <si>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t>
  </si>
  <si>
    <t>Пільги окремим категоріям громадян з послуг зв'язку</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</si>
  <si>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</si>
  <si>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</si>
  <si>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Допомога у зв'язку з вагітністю і пологами</t>
  </si>
  <si>
    <t>Допомога на догляд за дитиною віком до 3 років</t>
  </si>
  <si>
    <t>Допомога при народженні дитини</t>
  </si>
  <si>
    <t>Допомога на дітей, над якими встановлено опіку чи піклування</t>
  </si>
  <si>
    <t>Допомога на дітей одиноким матерям</t>
  </si>
  <si>
    <t>Тимчасова державна допомога дітям</t>
  </si>
  <si>
    <t>Допомога при усиновленні дитини</t>
  </si>
  <si>
    <t>Державна соціальна допомога малозабезпеченим сім'ям</t>
  </si>
  <si>
    <t>Субсидії населенню для відшкодування витрат на оплату житлово-комунальних послуг</t>
  </si>
  <si>
    <t>Субсидії населенню для відшкодування витрат на придбання твердого та рідкого пічного побутового палива і скрапленого газу</t>
  </si>
  <si>
    <t>Iншi видатки на соціальний захист населення</t>
  </si>
  <si>
    <t>Допомога на догляд за інвалідом I чи II групи внаслідок психічного розладу</t>
  </si>
  <si>
    <t>Організація та проведення громадських робіт</t>
  </si>
  <si>
    <t>Інші програми соціального захисту дітей</t>
  </si>
  <si>
    <t>Утримання центрів соціальних служб для сім"є, дітей та молоді</t>
  </si>
  <si>
    <t>Програми i заходи центрів соціальних служб для сім"є, дітей та молоді</t>
  </si>
  <si>
    <t>Соціальні програми i заходи державних органiв у справах молоді</t>
  </si>
  <si>
    <t>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</si>
  <si>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Територіальні центри соціального обслуговування (надання соціальних послуг) </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</si>
  <si>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 </t>
  </si>
  <si>
    <t>Фінансова підтримка громадських організацій інвалідів і ветеранів</t>
  </si>
  <si>
    <t>Державна соціальна допомога інвалідам з дитинства та дітям інвалідам</t>
  </si>
  <si>
    <t>Житлово-комунальне господарство</t>
  </si>
  <si>
    <t>Житлово-експлуатацiйне господарство</t>
  </si>
  <si>
    <t>Капiтальний ремонт житлового фонду мiсцевих органiв влади</t>
  </si>
  <si>
    <t>Капітальний ремонт житлового фонду об'єднань співвласників багатоквартирних будинків</t>
  </si>
  <si>
    <t>Благоустрiй мiст, сіл, селищ</t>
  </si>
  <si>
    <t>Видатки на впровадження засобiв облiку витрат та регулювання споживання води та теплової енергiї</t>
  </si>
  <si>
    <t>Культура i мистецтво</t>
  </si>
  <si>
    <t>Театри</t>
  </si>
  <si>
    <t>Бiблiотеки</t>
  </si>
  <si>
    <t>Палаци i будинки культури, клуби та iншi заклади клубного типу</t>
  </si>
  <si>
    <t>Школи естетичного виховання дiтей</t>
  </si>
  <si>
    <t>Кiнематографiя</t>
  </si>
  <si>
    <t>Iншi культурно-освiтнi заклади та заходи</t>
  </si>
  <si>
    <t>Засоби масової iнформацiї</t>
  </si>
  <si>
    <t>Телебачення i радiомовлення</t>
  </si>
  <si>
    <t>Перiодичнi видання (газети та журнали)</t>
  </si>
  <si>
    <t>Фiзична культура i спорт</t>
  </si>
  <si>
    <t>Проведення навчально-тренувальних зборiв i змагань</t>
  </si>
  <si>
    <t>Проведення навчально-тренувальних зборів і змагань з неолімпійських видів спорту </t>
  </si>
  <si>
    <t>Утримання та навчально-тренувальна робота дитячо-юнацьких спортивних шкiл</t>
  </si>
  <si>
    <t>Фiнансова пiдтримка спортивних споруд</t>
  </si>
  <si>
    <t>Iншi видатки</t>
  </si>
  <si>
    <t xml:space="preserve">Централiзованi бухгалтерiї </t>
  </si>
  <si>
    <t>Будiвництво</t>
  </si>
  <si>
    <t>Капiтальнi вкладення</t>
  </si>
  <si>
    <t>Проведення невідкладних відновлювальних робіт, будівництво та реконструкція загальноосвітніх навчальних закладів</t>
  </si>
  <si>
    <t>Проведення невідкладних відновлювальних робіт, будівництво та реконструкція позашкільних навчальних закладів</t>
  </si>
  <si>
    <t>Житлове будівництво та придбання житла для окремих категорій населення</t>
  </si>
  <si>
    <t>Заходи з упередження аварій та запобігання техногенних катастроф у житлово-комунальному господарстві та на інших аварійних об'єктах комунальної власності</t>
  </si>
  <si>
    <t>Розробка схем та проектних рішень масового застосування</t>
  </si>
  <si>
    <t>Транспорт, дорожнє господарство, зв'язок, телекомунiкацiї та iнформатика</t>
  </si>
  <si>
    <t>Компенсаційні виплати на пільговий проїзд автомобільним транспортом окремим категоріям громадян</t>
  </si>
  <si>
    <t>Компенсацiйнi виплати за пiльговий проїзд окремих категорiй громадян на водному транспорті</t>
  </si>
  <si>
    <t>Компенсацiйнi виплати за пiльговий проїзд окремих категорiй громадян на залізничному транспорті</t>
  </si>
  <si>
    <t>Компенсаційні виплати на пільговий проїзд електротранспортом окремим категоріям громадян</t>
  </si>
  <si>
    <t>Інші заходи у сфері електротранспорту</t>
  </si>
  <si>
    <t>Видатки на проведення робіт, пов"язаних із будiвництвом, реконструкцiєю, ремонтом та утриманням автомобiльних дорiг</t>
  </si>
  <si>
    <t>Дiяльнiсть i послуги, не вiднесенi до iнших категорiй</t>
  </si>
  <si>
    <t>Iншi послуги, пов'язанi з економiчною дiяльнiстю</t>
  </si>
  <si>
    <t>Підтримка малого і середнього підприємництва</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</si>
  <si>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</si>
  <si>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інші заходи, пов"язані з економічною діяльністю</t>
  </si>
  <si>
    <t>Запобігання та лiквiдацiя надзвичайних ситуацiй та наслiдкiв стихiйного лиха</t>
  </si>
  <si>
    <t>Видатки на запобігання та лiквiдацiю надзвичайних ситуацiй та наслiдкiв стихiйного лиха</t>
  </si>
  <si>
    <t>Заходи з організації рятування на водах</t>
  </si>
  <si>
    <t>Цiльовi фонди</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</si>
  <si>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</si>
  <si>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</si>
  <si>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Видатки, не вiднесенi до основних груп</t>
  </si>
  <si>
    <t>іншi видатки</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</si>
  <si>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</si>
  <si>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Усього видатків без урахування міжбюджетних трансфертів</t>
  </si>
  <si>
    <t>Реверсна дотація</t>
  </si>
  <si>
    <t>Субвенція з місцевого бюджету державному бюджету на виконання програм соціально-економічного та культурного розвитку регіонів</t>
  </si>
  <si>
    <t>Усього видатків з трансфертами, що передаються до державного бюджету</t>
  </si>
  <si>
    <t>інші субвенції</t>
  </si>
  <si>
    <t>Надання пільгового довгострокового кредиту громадянам на будівництво (реконструкцію)  та придбання житла</t>
  </si>
  <si>
    <t>Повернення кредитів, наданих для кредитування громадян на будівництво (реконструкцію) та придбання житла</t>
  </si>
  <si>
    <t>Дефіцит (-) /профіцит (+)</t>
  </si>
  <si>
    <t>Фінансування за активними операціями</t>
  </si>
  <si>
    <t>Повернення бюджетних коштів з депозитів, надходження внаслідок продажу / пред'явлення цінних паперів</t>
  </si>
  <si>
    <t>Повернення бюджетних коштів з депозитів</t>
  </si>
  <si>
    <t>Розміщення бюджетних коштів на депозитах або придбання цінних паперів</t>
  </si>
  <si>
    <t>Розміщення бюджетних коштів на депозитах</t>
  </si>
  <si>
    <t>Зміни обсягів бюджетних коштів</t>
  </si>
  <si>
    <t>На початок періоду</t>
  </si>
  <si>
    <t>На кінець періоду</t>
  </si>
  <si>
    <t>інші розрахунки</t>
  </si>
  <si>
    <t>Кошти, що передаються із загального фонду бюджету до бюджету розвитку (спеціального фонду) </t>
  </si>
  <si>
    <t>Секретар міської ради</t>
  </si>
  <si>
    <t>Р.О.Пидорич</t>
  </si>
  <si>
    <t>28.02.2017 №77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</si>
</sst>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0"/>
  </numFmts>
  <fonts count="39" x14ac:knownFonts="1">
    <font>
      <sz val="10"/>
      <name val="Arial Cyr"/>
      <charset val="204"/>
    </font>
    <font>
      <sz val="10"/>
      <name val="Arial Cyr"/>
      <charset val="204"/>
    </font>
    <font>
      <sz val="14"/>
      <name val="Times New Roman"/>
      <family val="1"/>
      <charset val="204"/>
    </font>
    <font>
      <sz val="20"/>
      <name val="Times New Roman"/>
      <family val="1"/>
      <charset val="204"/>
    </font>
    <font>
      <sz val="20"/>
      <name val="Arial Cyr"/>
      <charset val="204"/>
    </font>
    <font>
      <sz val="20"/>
      <color indexed="8"/>
      <name val="Times New Roman"/>
      <family val="1"/>
      <charset val="204"/>
    </font>
    <font>
      <sz val="12"/>
      <name val="Arial Cyr"/>
      <charset val="204"/>
    </font>
    <font>
      <sz val="20"/>
      <color indexed="8"/>
      <name val="Calibri"/>
      <family val="2"/>
      <charset val="204"/>
    </font>
    <font>
      <sz val="20"/>
      <name val="Arial Cyr"/>
      <family val="2"/>
      <charset val="204"/>
    </font>
    <font>
      <sz val="20"/>
      <name val="Times New Roman"/>
      <family val="1"/>
    </font>
    <font>
      <sz val="10"/>
      <name val="Arial Cyr"/>
      <family val="2"/>
      <charset val="204"/>
    </font>
    <font>
      <sz val="16"/>
      <name val="Times New Roman"/>
      <family val="1"/>
      <charset val="204"/>
    </font>
    <font>
      <b/>
      <sz val="12"/>
      <name val="Times New Roman Cyr"/>
      <family val="1"/>
      <charset val="204"/>
    </font>
    <font>
      <b/>
      <sz val="11"/>
      <name val="Times New Roman Cyr"/>
      <family val="1"/>
      <charset val="204"/>
    </font>
    <font>
      <b/>
      <sz val="10"/>
      <name val="Times New Roman"/>
      <family val="1"/>
    </font>
    <font>
      <sz val="9"/>
      <name val="Times New Roman"/>
      <family val="1"/>
      <charset val="204"/>
    </font>
    <font>
      <sz val="11"/>
      <name val="Times New Roman CYR"/>
      <family val="1"/>
      <charset val="204"/>
    </font>
    <font>
      <sz val="12"/>
      <name val="Times New Roman"/>
      <family val="1"/>
      <charset val="204"/>
    </font>
    <font>
      <sz val="10"/>
      <name val="Times New Roman"/>
      <family val="1"/>
      <charset val="204"/>
    </font>
    <font>
      <sz val="10"/>
      <name val="Times New Roman"/>
      <family val="1"/>
    </font>
    <font>
      <b/>
      <sz val="12"/>
      <name val="Times New Roman"/>
      <family val="1"/>
    </font>
    <font>
      <sz val="25"/>
      <name val="Times New Roman"/>
      <family val="1"/>
      <charset val="204"/>
    </font>
    <font>
      <vertAlign val="superscript"/>
      <sz val="10"/>
      <name val="Times New Roman"/>
      <family val="1"/>
    </font>
    <font>
      <vertAlign val="superscript"/>
      <sz val="10"/>
      <name val="Times New Roman"/>
      <family val="1"/>
      <charset val="204"/>
    </font>
    <font>
      <sz val="11"/>
      <color indexed="8"/>
      <name val="Calibri"/>
      <family val="2"/>
      <charset val="204"/>
    </font>
    <font>
      <sz val="11"/>
      <color indexed="44"/>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b/>
      <sz val="11"/>
      <color indexed="44"/>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u/>
      <sz val="20"/>
      <name val="Times New Roman"/>
      <family val="1"/>
      <charset val="204"/>
    </font>
  </fonts>
  <fills count="19">
    <fill>
      <patternFill patternType="none"/>
    </fill>
    <fill>
      <patternFill patternType="gray125"/>
    </fill>
    <fill>
      <patternFill patternType="solid">
        <fgColor indexed="9"/>
        <bgColor indexed="26"/>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s>
  <borders count="14">
    <border>
      <left/>
      <right/>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0">
    <xf numFmtId="0" fontId="0" fillId="0" borderId="0"/>
    <xf numFmtId="0" fontId="10"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4"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6" fillId="4" borderId="8" applyNumberFormat="0" applyAlignment="0" applyProtection="0"/>
    <xf numFmtId="0" fontId="27" fillId="3" borderId="9" applyNumberFormat="0" applyAlignment="0" applyProtection="0"/>
    <xf numFmtId="0" fontId="28" fillId="3" borderId="8" applyNumberFormat="0" applyAlignment="0" applyProtection="0"/>
    <xf numFmtId="0" fontId="29" fillId="0" borderId="10" applyNumberFormat="0" applyFill="0" applyAlignment="0" applyProtection="0"/>
    <xf numFmtId="0" fontId="30" fillId="16" borderId="11" applyNumberFormat="0" applyAlignment="0" applyProtection="0"/>
    <xf numFmtId="0" fontId="31" fillId="0" borderId="0" applyNumberFormat="0" applyFill="0" applyBorder="0" applyAlignment="0" applyProtection="0"/>
    <xf numFmtId="0" fontId="32" fillId="9" borderId="0" applyNumberFormat="0" applyBorder="0" applyAlignment="0" applyProtection="0"/>
    <xf numFmtId="0" fontId="33" fillId="17" borderId="0" applyNumberFormat="0" applyBorder="0" applyAlignment="0" applyProtection="0"/>
    <xf numFmtId="0" fontId="34" fillId="0" borderId="0" applyNumberFormat="0" applyFill="0" applyBorder="0" applyAlignment="0" applyProtection="0"/>
    <xf numFmtId="0" fontId="1" fillId="5" borderId="12" applyNumberFormat="0" applyFont="0" applyAlignment="0" applyProtection="0"/>
    <xf numFmtId="0" fontId="27" fillId="2" borderId="9" applyNumberFormat="0" applyAlignment="0" applyProtection="0"/>
    <xf numFmtId="0" fontId="35" fillId="0" borderId="13" applyNumberFormat="0" applyFill="0" applyAlignment="0" applyProtection="0"/>
    <xf numFmtId="0" fontId="36" fillId="0" borderId="0" applyNumberFormat="0" applyFill="0" applyBorder="0" applyAlignment="0" applyProtection="0"/>
    <xf numFmtId="0" fontId="37" fillId="18" borderId="0" applyNumberFormat="0" applyBorder="0" applyAlignment="0" applyProtection="0"/>
  </cellStyleXfs>
  <cellXfs count="68">
    <xf numFmtId="0" fontId="0" fillId="0" borderId="0" xfId="0"/>
    <xf numFmtId="0" fontId="1"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1" xfId="0" applyFont="1" applyBorder="1" applyAlignment="1">
      <alignment horizontal="left"/>
    </xf>
    <xf numFmtId="0" fontId="4" fillId="2" borderId="0" xfId="0" applyFont="1" applyFill="1" applyAlignment="1">
      <alignment horizontal="right" wrapText="1"/>
    </xf>
    <xf numFmtId="0" fontId="5" fillId="2" borderId="0" xfId="0" applyFont="1" applyFill="1" applyAlignment="1">
      <alignment horizontal="right"/>
    </xf>
    <xf numFmtId="0" fontId="4" fillId="0" borderId="0" xfId="0" applyFont="1"/>
    <xf numFmtId="0" fontId="6" fillId="0" borderId="0" xfId="0" applyFont="1" applyFill="1" applyBorder="1"/>
    <xf numFmtId="0" fontId="7" fillId="2" borderId="0" xfId="0" applyFont="1" applyFill="1" applyAlignment="1">
      <alignment horizontal="right" wrapText="1"/>
    </xf>
    <xf numFmtId="0" fontId="8" fillId="0" borderId="0" xfId="0" applyFont="1" applyFill="1" applyBorder="1" applyAlignment="1">
      <alignment horizontal="center"/>
    </xf>
    <xf numFmtId="0" fontId="9" fillId="0" borderId="0" xfId="0" applyFont="1" applyFill="1" applyAlignment="1">
      <alignment vertical="center" wrapText="1"/>
    </xf>
    <xf numFmtId="0" fontId="10" fillId="0" borderId="0" xfId="0" applyFont="1" applyFill="1" applyBorder="1" applyAlignment="1">
      <alignment horizontal="center"/>
    </xf>
    <xf numFmtId="0" fontId="2" fillId="0" borderId="0" xfId="0" applyFont="1" applyFill="1" applyBorder="1" applyAlignment="1">
      <alignment horizontal="left" wrapText="1"/>
    </xf>
    <xf numFmtId="0" fontId="11" fillId="0" borderId="3" xfId="0" applyFont="1" applyFill="1" applyBorder="1" applyAlignment="1">
      <alignment vertical="center"/>
    </xf>
    <xf numFmtId="0" fontId="0" fillId="0" borderId="0" xfId="0" applyAlignment="1">
      <alignment horizontal="right"/>
    </xf>
    <xf numFmtId="0" fontId="16" fillId="0" borderId="4" xfId="0" applyNumberFormat="1" applyFont="1" applyFill="1" applyBorder="1" applyAlignment="1" applyProtection="1">
      <alignment horizontal="center" vertical="center"/>
    </xf>
    <xf numFmtId="0" fontId="17" fillId="0" borderId="7" xfId="0" applyFont="1" applyFill="1" applyBorder="1" applyAlignment="1">
      <alignment horizontal="left" vertical="center" wrapText="1"/>
    </xf>
    <xf numFmtId="0" fontId="17" fillId="0" borderId="7" xfId="0" applyFont="1" applyFill="1" applyBorder="1" applyAlignment="1">
      <alignment horizontal="center" vertical="center" wrapText="1"/>
    </xf>
    <xf numFmtId="2" fontId="18" fillId="0" borderId="7" xfId="0" applyNumberFormat="1" applyFont="1" applyFill="1" applyBorder="1" applyAlignment="1" applyProtection="1">
      <alignment horizontal="right"/>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2" fontId="18" fillId="0" borderId="4" xfId="0" applyNumberFormat="1" applyFont="1" applyFill="1" applyBorder="1" applyAlignment="1" applyProtection="1">
      <alignment horizontal="right"/>
    </xf>
    <xf numFmtId="0" fontId="17" fillId="0" borderId="4" xfId="0" applyFont="1" applyFill="1" applyBorder="1" applyAlignment="1">
      <alignment horizontal="center" vertical="center"/>
    </xf>
    <xf numFmtId="2" fontId="18" fillId="0" borderId="4" xfId="0" applyNumberFormat="1" applyFont="1" applyFill="1" applyBorder="1" applyAlignment="1" applyProtection="1">
      <alignment horizontal="center" vertical="center"/>
    </xf>
    <xf numFmtId="0" fontId="19" fillId="0" borderId="0" xfId="0" applyFont="1" applyFill="1" applyBorder="1" applyAlignment="1">
      <alignment vertical="center"/>
    </xf>
    <xf numFmtId="0" fontId="20" fillId="0" borderId="0" xfId="0" applyFont="1" applyFill="1" applyBorder="1" applyAlignment="1" applyProtection="1">
      <alignment horizontal="center" vertical="center" wrapText="1"/>
      <protection hidden="1"/>
    </xf>
    <xf numFmtId="0" fontId="18" fillId="0" borderId="0" xfId="0" applyFont="1" applyFill="1" applyBorder="1" applyAlignment="1">
      <alignment horizontal="center"/>
    </xf>
    <xf numFmtId="1" fontId="18" fillId="0" borderId="0" xfId="0" applyNumberFormat="1" applyFont="1" applyFill="1" applyBorder="1" applyAlignment="1" applyProtection="1">
      <alignment horizontal="center"/>
      <protection hidden="1"/>
    </xf>
    <xf numFmtId="165" fontId="18" fillId="0" borderId="0" xfId="0" applyNumberFormat="1" applyFont="1" applyFill="1" applyBorder="1" applyAlignment="1" applyProtection="1">
      <alignment horizontal="center"/>
    </xf>
    <xf numFmtId="2" fontId="18" fillId="0" borderId="0" xfId="0" applyNumberFormat="1" applyFont="1" applyFill="1" applyBorder="1" applyAlignment="1" applyProtection="1">
      <alignment horizontal="center"/>
    </xf>
    <xf numFmtId="2" fontId="18" fillId="0" borderId="0" xfId="0" applyNumberFormat="1" applyFont="1" applyFill="1" applyBorder="1"/>
    <xf numFmtId="2" fontId="0" fillId="0" borderId="0" xfId="0" applyNumberFormat="1"/>
    <xf numFmtId="0" fontId="19" fillId="0" borderId="0" xfId="0" applyFont="1" applyFill="1" applyAlignment="1">
      <alignment horizontal="center"/>
    </xf>
    <xf numFmtId="0" fontId="19" fillId="0" borderId="0" xfId="0" applyFont="1" applyFill="1"/>
    <xf numFmtId="2" fontId="1" fillId="0" borderId="0" xfId="0" applyNumberFormat="1" applyFont="1" applyFill="1"/>
    <xf numFmtId="2" fontId="18" fillId="0" borderId="0" xfId="0" applyNumberFormat="1" applyFont="1" applyFill="1" applyAlignment="1">
      <alignment horizontal="center"/>
    </xf>
    <xf numFmtId="2" fontId="18" fillId="0" borderId="0" xfId="0" applyNumberFormat="1" applyFont="1" applyFill="1"/>
    <xf numFmtId="0" fontId="19" fillId="0" borderId="0" xfId="0" applyFont="1"/>
    <xf numFmtId="0" fontId="21" fillId="0" borderId="0" xfId="0" applyFont="1"/>
    <xf numFmtId="0" fontId="22" fillId="0" borderId="0" xfId="0" applyFont="1"/>
    <xf numFmtId="0" fontId="22" fillId="0" borderId="0" xfId="0" applyFont="1" applyBorder="1" applyAlignment="1"/>
    <xf numFmtId="0" fontId="22" fillId="0" borderId="0" xfId="0" applyFont="1" applyBorder="1"/>
    <xf numFmtId="1" fontId="19" fillId="0" borderId="0" xfId="0" applyNumberFormat="1" applyFont="1" applyFill="1" applyBorder="1" applyAlignment="1" applyProtection="1">
      <alignment horizontal="center"/>
      <protection hidden="1"/>
    </xf>
    <xf numFmtId="165" fontId="19" fillId="0" borderId="0" xfId="0" applyNumberFormat="1" applyFont="1" applyFill="1" applyBorder="1" applyAlignment="1" applyProtection="1">
      <alignment horizontal="right"/>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2" fontId="23" fillId="0" borderId="0" xfId="0" applyNumberFormat="1" applyFont="1" applyBorder="1" applyAlignment="1">
      <alignment horizontal="left" vertical="center" wrapText="1"/>
    </xf>
    <xf numFmtId="2" fontId="19" fillId="0" borderId="0" xfId="0" applyNumberFormat="1" applyFont="1"/>
    <xf numFmtId="2" fontId="1" fillId="0" borderId="0" xfId="0" applyNumberFormat="1" applyFont="1" applyFill="1" applyBorder="1"/>
    <xf numFmtId="0" fontId="15" fillId="0" borderId="4" xfId="0"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hidden="1"/>
    </xf>
    <xf numFmtId="49" fontId="15" fillId="0" borderId="6" xfId="0" applyNumberFormat="1" applyFont="1" applyFill="1" applyBorder="1" applyAlignment="1" applyProtection="1">
      <alignment horizontal="center" vertical="center" wrapText="1"/>
      <protection hidden="1"/>
    </xf>
    <xf numFmtId="49" fontId="15" fillId="0" borderId="7" xfId="0" applyNumberFormat="1" applyFont="1" applyFill="1" applyBorder="1" applyAlignment="1" applyProtection="1">
      <alignment horizontal="center" vertical="center" wrapText="1"/>
      <protection hidden="1"/>
    </xf>
    <xf numFmtId="164" fontId="15" fillId="0" borderId="4" xfId="0" applyNumberFormat="1" applyFont="1" applyFill="1" applyBorder="1" applyAlignment="1" applyProtection="1">
      <alignment horizontal="center" vertical="center" wrapText="1"/>
      <protection locked="0"/>
    </xf>
    <xf numFmtId="164" fontId="15" fillId="0" borderId="5" xfId="0" applyNumberFormat="1" applyFont="1" applyFill="1" applyBorder="1" applyAlignment="1" applyProtection="1">
      <alignment horizontal="center" vertical="center" wrapText="1"/>
      <protection locked="0"/>
    </xf>
    <xf numFmtId="164" fontId="15" fillId="0" borderId="6" xfId="0" applyNumberFormat="1" applyFont="1" applyFill="1" applyBorder="1" applyAlignment="1" applyProtection="1">
      <alignment horizontal="center" vertical="center" wrapText="1"/>
      <protection locked="0"/>
    </xf>
    <xf numFmtId="164" fontId="15" fillId="0" borderId="7" xfId="0" applyNumberFormat="1" applyFont="1" applyFill="1" applyBorder="1" applyAlignment="1" applyProtection="1">
      <alignment horizontal="center" vertical="center" wrapText="1"/>
      <protection locked="0"/>
    </xf>
    <xf numFmtId="0" fontId="21" fillId="0" borderId="0" xfId="0" applyFont="1" applyAlignment="1">
      <alignment horizontal="left"/>
    </xf>
    <xf numFmtId="0" fontId="3" fillId="0" borderId="0" xfId="1" applyFont="1" applyFill="1" applyBorder="1" applyAlignment="1">
      <alignment horizontal="left"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49" fontId="12" fillId="0" borderId="4" xfId="0" applyNumberFormat="1" applyFont="1" applyFill="1" applyBorder="1" applyAlignment="1" applyProtection="1">
      <alignment horizontal="center" vertical="center" wrapText="1"/>
      <protection locked="0"/>
    </xf>
    <xf numFmtId="49" fontId="13" fillId="0" borderId="4" xfId="0" applyNumberFormat="1" applyFont="1" applyFill="1" applyBorder="1" applyAlignment="1" applyProtection="1">
      <alignment horizontal="center" vertical="center" wrapText="1"/>
      <protection locked="0"/>
    </xf>
    <xf numFmtId="49" fontId="14" fillId="0" borderId="4" xfId="0" applyNumberFormat="1"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49" fontId="15" fillId="0" borderId="4" xfId="0" applyNumberFormat="1" applyFont="1" applyFill="1" applyBorder="1" applyAlignment="1" applyProtection="1">
      <alignment horizontal="center" vertical="center" wrapText="1"/>
      <protection locked="0"/>
    </xf>
    <xf numFmtId="0" fontId="38" fillId="0" borderId="0" xfId="0" applyFont="1" applyAlignment="1">
      <alignment horizontal="left"/>
    </xf>
  </cellXfs>
  <cellStyles count="40">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Итог 2" xfId="29"/>
    <cellStyle name="Контрольная ячейка 2" xfId="30"/>
    <cellStyle name="Название 2" xfId="31"/>
    <cellStyle name="Нейтральный 2" xfId="32"/>
    <cellStyle name="Обычный" xfId="0" builtinId="0"/>
    <cellStyle name="Обычный_2kmbmb" xfId="1"/>
    <cellStyle name="Плохой 2" xfId="33"/>
    <cellStyle name="Пояснение 2" xfId="34"/>
    <cellStyle name="Примечание 2" xfId="35"/>
    <cellStyle name="Результат 1" xfId="36"/>
    <cellStyle name="Связанная ячейка 2" xfId="37"/>
    <cellStyle name="Текст предупреждения 2" xfId="38"/>
    <cellStyle name="Хороший 2"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3225800</xdr:colOff>
      <xdr:row>272</xdr:row>
      <xdr:rowOff>0</xdr:rowOff>
    </xdr:from>
    <xdr:to>
      <xdr:col>3</xdr:col>
      <xdr:colOff>774700</xdr:colOff>
      <xdr:row>272</xdr:row>
      <xdr:rowOff>25400</xdr:rowOff>
    </xdr:to>
    <xdr:sp macro="" textlink="">
      <xdr:nvSpPr>
        <xdr:cNvPr id="2" name="Text Box 1"/>
        <xdr:cNvSpPr txBox="1">
          <a:spLocks noChangeArrowheads="1"/>
        </xdr:cNvSpPr>
      </xdr:nvSpPr>
      <xdr:spPr bwMode="auto">
        <a:xfrm>
          <a:off x="3308350" y="120034050"/>
          <a:ext cx="2686050" cy="25400"/>
        </a:xfrm>
        <a:prstGeom prst="rect">
          <a:avLst/>
        </a:prstGeom>
        <a:noFill/>
        <a:ln w="9525">
          <a:noFill/>
          <a:miter lim="800000"/>
          <a:headEnd/>
          <a:tailEnd/>
        </a:ln>
      </xdr:spPr>
    </xdr:sp>
    <xdr:clientData/>
  </xdr:twoCellAnchor>
  <xdr:twoCellAnchor editAs="oneCell">
    <xdr:from>
      <xdr:col>1</xdr:col>
      <xdr:colOff>3225800</xdr:colOff>
      <xdr:row>272</xdr:row>
      <xdr:rowOff>0</xdr:rowOff>
    </xdr:from>
    <xdr:to>
      <xdr:col>3</xdr:col>
      <xdr:colOff>774700</xdr:colOff>
      <xdr:row>272</xdr:row>
      <xdr:rowOff>25400</xdr:rowOff>
    </xdr:to>
    <xdr:sp macro="" textlink="">
      <xdr:nvSpPr>
        <xdr:cNvPr id="3" name="Text Box 2"/>
        <xdr:cNvSpPr txBox="1">
          <a:spLocks noChangeArrowheads="1"/>
        </xdr:cNvSpPr>
      </xdr:nvSpPr>
      <xdr:spPr bwMode="auto">
        <a:xfrm>
          <a:off x="3308350" y="120034050"/>
          <a:ext cx="2686050" cy="25400"/>
        </a:xfrm>
        <a:prstGeom prst="rect">
          <a:avLst/>
        </a:prstGeom>
        <a:noFill/>
        <a:ln w="9525">
          <a:noFill/>
          <a:miter lim="800000"/>
          <a:headEnd/>
          <a:tailEnd/>
        </a:ln>
      </xdr:spPr>
    </xdr:sp>
    <xdr:clientData/>
  </xdr:twoCellAnchor>
  <xdr:twoCellAnchor editAs="oneCell">
    <xdr:from>
      <xdr:col>1</xdr:col>
      <xdr:colOff>3225800</xdr:colOff>
      <xdr:row>272</xdr:row>
      <xdr:rowOff>0</xdr:rowOff>
    </xdr:from>
    <xdr:to>
      <xdr:col>3</xdr:col>
      <xdr:colOff>774700</xdr:colOff>
      <xdr:row>272</xdr:row>
      <xdr:rowOff>25400</xdr:rowOff>
    </xdr:to>
    <xdr:sp macro="" textlink="">
      <xdr:nvSpPr>
        <xdr:cNvPr id="4" name="Text Box 3"/>
        <xdr:cNvSpPr txBox="1">
          <a:spLocks noChangeArrowheads="1"/>
        </xdr:cNvSpPr>
      </xdr:nvSpPr>
      <xdr:spPr bwMode="auto">
        <a:xfrm>
          <a:off x="3308350" y="120034050"/>
          <a:ext cx="2686050" cy="25400"/>
        </a:xfrm>
        <a:prstGeom prst="rect">
          <a:avLst/>
        </a:prstGeom>
        <a:noFill/>
        <a:ln w="9525">
          <a:noFill/>
          <a:miter lim="800000"/>
          <a:headEnd/>
          <a:tailEnd/>
        </a:ln>
      </xdr:spPr>
    </xdr:sp>
    <xdr:clientData/>
  </xdr:twoCellAnchor>
  <xdr:twoCellAnchor editAs="oneCell">
    <xdr:from>
      <xdr:col>1</xdr:col>
      <xdr:colOff>3225800</xdr:colOff>
      <xdr:row>272</xdr:row>
      <xdr:rowOff>0</xdr:rowOff>
    </xdr:from>
    <xdr:to>
      <xdr:col>3</xdr:col>
      <xdr:colOff>774700</xdr:colOff>
      <xdr:row>272</xdr:row>
      <xdr:rowOff>25400</xdr:rowOff>
    </xdr:to>
    <xdr:sp macro="" textlink="">
      <xdr:nvSpPr>
        <xdr:cNvPr id="5" name="Text Box 4"/>
        <xdr:cNvSpPr txBox="1">
          <a:spLocks noChangeArrowheads="1"/>
        </xdr:cNvSpPr>
      </xdr:nvSpPr>
      <xdr:spPr bwMode="auto">
        <a:xfrm>
          <a:off x="3308350" y="120034050"/>
          <a:ext cx="2686050" cy="254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2"/>
  <sheetViews>
    <sheetView showZeros="0" tabSelected="1" topLeftCell="A258" zoomScale="130" zoomScaleNormal="130" workbookViewId="0">
      <selection activeCell="K282" sqref="K282"/>
    </sheetView>
  </sheetViews>
  <sheetFormatPr defaultRowHeight="12.75" x14ac:dyDescent="0.2"/>
  <cols>
    <col min="1" max="1" width="1.140625" customWidth="1"/>
    <col min="2" max="2" width="56.5703125" customWidth="1"/>
    <col min="3" max="3" width="16.85546875" customWidth="1"/>
    <col min="4" max="4" width="18.5703125" customWidth="1"/>
    <col min="5" max="5" width="16.7109375" customWidth="1"/>
    <col min="6" max="6" width="18.28515625" customWidth="1"/>
    <col min="7" max="7" width="14.28515625" customWidth="1"/>
    <col min="8" max="8" width="13.5703125" customWidth="1"/>
    <col min="9" max="9" width="13.7109375" customWidth="1"/>
    <col min="10" max="10" width="14.140625" customWidth="1"/>
    <col min="11" max="11" width="14.7109375" customWidth="1"/>
  </cols>
  <sheetData>
    <row r="1" spans="1:11" ht="18.75" x14ac:dyDescent="0.2">
      <c r="B1" s="1"/>
      <c r="C1" s="1"/>
      <c r="D1" s="1"/>
      <c r="E1" s="1"/>
      <c r="F1" s="1"/>
      <c r="G1" s="2"/>
      <c r="H1" s="2"/>
      <c r="I1" s="2"/>
      <c r="J1" s="3"/>
    </row>
    <row r="2" spans="1:11" ht="26.25" x14ac:dyDescent="0.4">
      <c r="B2" s="1"/>
      <c r="C2" s="1"/>
      <c r="D2" s="1"/>
      <c r="E2" s="1"/>
      <c r="F2" s="1"/>
      <c r="H2" s="4" t="s">
        <v>0</v>
      </c>
      <c r="I2" s="5"/>
      <c r="J2" s="6"/>
      <c r="K2" s="7"/>
    </row>
    <row r="3" spans="1:11" ht="26.25" x14ac:dyDescent="0.4">
      <c r="B3" s="1"/>
      <c r="C3" s="1"/>
      <c r="D3" s="1"/>
      <c r="E3" s="1"/>
      <c r="F3" s="1"/>
      <c r="H3" s="4" t="s">
        <v>1</v>
      </c>
      <c r="I3" s="5"/>
      <c r="J3" s="6"/>
      <c r="K3" s="7"/>
    </row>
    <row r="4" spans="1:11" ht="26.25" x14ac:dyDescent="0.4">
      <c r="B4" s="8"/>
      <c r="C4" s="8"/>
      <c r="D4" s="8"/>
      <c r="E4" s="8"/>
      <c r="F4" s="1"/>
      <c r="H4" s="67" t="s">
        <v>266</v>
      </c>
      <c r="I4" s="5"/>
      <c r="J4" s="9"/>
      <c r="K4" s="7"/>
    </row>
    <row r="5" spans="1:11" ht="26.25" x14ac:dyDescent="0.35">
      <c r="B5" s="8"/>
      <c r="C5" s="8"/>
      <c r="D5" s="8"/>
      <c r="E5" s="8"/>
      <c r="F5" s="1"/>
      <c r="G5" s="10"/>
      <c r="H5" s="11"/>
      <c r="I5" s="59"/>
      <c r="J5" s="59"/>
      <c r="K5" s="59"/>
    </row>
    <row r="6" spans="1:11" ht="18.75" x14ac:dyDescent="0.3">
      <c r="B6" s="8"/>
      <c r="C6" s="8"/>
      <c r="D6" s="8"/>
      <c r="E6" s="8"/>
      <c r="F6" s="1"/>
      <c r="G6" s="12"/>
      <c r="H6" s="13"/>
      <c r="I6" s="13"/>
      <c r="J6" s="13"/>
    </row>
    <row r="7" spans="1:11" ht="26.25" x14ac:dyDescent="0.2">
      <c r="B7" s="60" t="s">
        <v>2</v>
      </c>
      <c r="C7" s="61"/>
      <c r="D7" s="61"/>
      <c r="E7" s="61"/>
      <c r="F7" s="61"/>
      <c r="G7" s="61"/>
      <c r="H7" s="61"/>
      <c r="I7" s="61"/>
      <c r="J7" s="61"/>
      <c r="K7" s="61"/>
    </row>
    <row r="8" spans="1:11" ht="20.25" x14ac:dyDescent="0.2">
      <c r="B8" s="14"/>
      <c r="C8" s="14"/>
      <c r="D8" s="14"/>
      <c r="E8" s="14"/>
      <c r="F8" s="14"/>
      <c r="G8" s="14"/>
      <c r="H8" s="14"/>
      <c r="I8" s="14"/>
      <c r="J8" s="14"/>
      <c r="K8" s="15" t="s">
        <v>3</v>
      </c>
    </row>
    <row r="9" spans="1:11" x14ac:dyDescent="0.2">
      <c r="B9" s="62" t="s">
        <v>4</v>
      </c>
      <c r="C9" s="63" t="s">
        <v>5</v>
      </c>
      <c r="D9" s="64" t="s">
        <v>6</v>
      </c>
      <c r="E9" s="64"/>
      <c r="F9" s="65" t="s">
        <v>7</v>
      </c>
      <c r="G9" s="65"/>
      <c r="H9" s="65"/>
      <c r="I9" s="65" t="s">
        <v>8</v>
      </c>
      <c r="J9" s="65"/>
      <c r="K9" s="65"/>
    </row>
    <row r="10" spans="1:11" ht="12.75" customHeight="1" x14ac:dyDescent="0.2">
      <c r="B10" s="62"/>
      <c r="C10" s="63"/>
      <c r="D10" s="50" t="s">
        <v>9</v>
      </c>
      <c r="E10" s="66" t="s">
        <v>10</v>
      </c>
      <c r="F10" s="50" t="s">
        <v>9</v>
      </c>
      <c r="G10" s="50" t="s">
        <v>11</v>
      </c>
      <c r="H10" s="51" t="s">
        <v>10</v>
      </c>
      <c r="I10" s="50" t="s">
        <v>9</v>
      </c>
      <c r="J10" s="54" t="s">
        <v>11</v>
      </c>
      <c r="K10" s="55" t="s">
        <v>10</v>
      </c>
    </row>
    <row r="11" spans="1:11" x14ac:dyDescent="0.2">
      <c r="B11" s="62"/>
      <c r="C11" s="63"/>
      <c r="D11" s="50"/>
      <c r="E11" s="66"/>
      <c r="F11" s="50"/>
      <c r="G11" s="50"/>
      <c r="H11" s="52"/>
      <c r="I11" s="50"/>
      <c r="J11" s="54"/>
      <c r="K11" s="56"/>
    </row>
    <row r="12" spans="1:11" ht="36" customHeight="1" x14ac:dyDescent="0.2">
      <c r="B12" s="62"/>
      <c r="C12" s="63"/>
      <c r="D12" s="50"/>
      <c r="E12" s="66"/>
      <c r="F12" s="50"/>
      <c r="G12" s="50"/>
      <c r="H12" s="53"/>
      <c r="I12" s="50"/>
      <c r="J12" s="54"/>
      <c r="K12" s="57"/>
    </row>
    <row r="13" spans="1:11" ht="15" x14ac:dyDescent="0.2">
      <c r="B13" s="16">
        <v>1</v>
      </c>
      <c r="C13" s="16">
        <v>2</v>
      </c>
      <c r="D13" s="16">
        <v>3</v>
      </c>
      <c r="E13" s="16">
        <v>4</v>
      </c>
      <c r="F13" s="16">
        <v>5</v>
      </c>
      <c r="G13" s="16">
        <v>6</v>
      </c>
      <c r="H13" s="16">
        <v>7</v>
      </c>
      <c r="I13" s="16">
        <v>8</v>
      </c>
      <c r="J13" s="16">
        <v>9</v>
      </c>
      <c r="K13" s="16">
        <v>10</v>
      </c>
    </row>
    <row r="14" spans="1:11" ht="15.75" x14ac:dyDescent="0.2">
      <c r="A14">
        <v>1</v>
      </c>
      <c r="B14" s="17" t="s">
        <v>12</v>
      </c>
      <c r="C14" s="18">
        <v>10000000</v>
      </c>
      <c r="D14" s="19">
        <v>3243311500</v>
      </c>
      <c r="E14" s="19">
        <v>3323197314.4000001</v>
      </c>
      <c r="F14" s="19">
        <v>22240000</v>
      </c>
      <c r="G14" s="19">
        <v>0</v>
      </c>
      <c r="H14" s="19">
        <v>19215375.34</v>
      </c>
      <c r="I14" s="19">
        <v>3265551500</v>
      </c>
      <c r="J14" s="19">
        <v>0</v>
      </c>
      <c r="K14" s="19">
        <v>3342412689.7399998</v>
      </c>
    </row>
    <row r="15" spans="1:11" ht="31.5" x14ac:dyDescent="0.2">
      <c r="A15">
        <f t="shared" ref="A15:A78" si="0">A14+1</f>
        <v>2</v>
      </c>
      <c r="B15" s="20" t="s">
        <v>13</v>
      </c>
      <c r="C15" s="21">
        <v>11000000</v>
      </c>
      <c r="D15" s="22">
        <v>1903700000</v>
      </c>
      <c r="E15" s="22">
        <v>1965536632.8099999</v>
      </c>
      <c r="F15" s="22">
        <v>0</v>
      </c>
      <c r="G15" s="22">
        <v>0</v>
      </c>
      <c r="H15" s="22">
        <v>0</v>
      </c>
      <c r="I15" s="22">
        <v>1903700000</v>
      </c>
      <c r="J15" s="22">
        <v>0</v>
      </c>
      <c r="K15" s="22">
        <v>1965536632.8099999</v>
      </c>
    </row>
    <row r="16" spans="1:11" ht="15.75" x14ac:dyDescent="0.2">
      <c r="A16">
        <f t="shared" si="0"/>
        <v>3</v>
      </c>
      <c r="B16" s="20" t="s">
        <v>14</v>
      </c>
      <c r="C16" s="21">
        <v>11010000</v>
      </c>
      <c r="D16" s="22">
        <v>1876200000</v>
      </c>
      <c r="E16" s="22">
        <v>1937866911.3599999</v>
      </c>
      <c r="F16" s="22">
        <v>0</v>
      </c>
      <c r="G16" s="22">
        <v>0</v>
      </c>
      <c r="H16" s="22">
        <v>0</v>
      </c>
      <c r="I16" s="22">
        <v>1876200000</v>
      </c>
      <c r="J16" s="22">
        <v>0</v>
      </c>
      <c r="K16" s="22">
        <v>1937866911.3599999</v>
      </c>
    </row>
    <row r="17" spans="1:11" ht="47.25" x14ac:dyDescent="0.2">
      <c r="A17">
        <f t="shared" si="0"/>
        <v>4</v>
      </c>
      <c r="B17" s="20" t="s">
        <v>15</v>
      </c>
      <c r="C17" s="21">
        <v>11010100</v>
      </c>
      <c r="D17" s="22">
        <v>1609350000</v>
      </c>
      <c r="E17" s="22">
        <v>1664098037.4200001</v>
      </c>
      <c r="F17" s="22">
        <v>0</v>
      </c>
      <c r="G17" s="22">
        <v>0</v>
      </c>
      <c r="H17" s="22">
        <v>0</v>
      </c>
      <c r="I17" s="22">
        <v>1609350000</v>
      </c>
      <c r="J17" s="22">
        <v>0</v>
      </c>
      <c r="K17" s="22">
        <v>1664098037.4200001</v>
      </c>
    </row>
    <row r="18" spans="1:11" ht="78.75" x14ac:dyDescent="0.2">
      <c r="A18">
        <f t="shared" si="0"/>
        <v>5</v>
      </c>
      <c r="B18" s="20" t="s">
        <v>16</v>
      </c>
      <c r="C18" s="21">
        <v>11010200</v>
      </c>
      <c r="D18" s="22">
        <v>85250000</v>
      </c>
      <c r="E18" s="22">
        <v>89220820.480000004</v>
      </c>
      <c r="F18" s="22">
        <v>0</v>
      </c>
      <c r="G18" s="22">
        <v>0</v>
      </c>
      <c r="H18" s="22">
        <v>0</v>
      </c>
      <c r="I18" s="22">
        <v>85250000</v>
      </c>
      <c r="J18" s="22">
        <v>0</v>
      </c>
      <c r="K18" s="22">
        <v>89220820.480000004</v>
      </c>
    </row>
    <row r="19" spans="1:11" ht="47.25" x14ac:dyDescent="0.2">
      <c r="A19">
        <f t="shared" si="0"/>
        <v>6</v>
      </c>
      <c r="B19" s="20" t="s">
        <v>17</v>
      </c>
      <c r="C19" s="21">
        <v>11010400</v>
      </c>
      <c r="D19" s="22">
        <v>146300000</v>
      </c>
      <c r="E19" s="22">
        <v>149364550.31</v>
      </c>
      <c r="F19" s="22">
        <v>0</v>
      </c>
      <c r="G19" s="22">
        <v>0</v>
      </c>
      <c r="H19" s="22">
        <v>0</v>
      </c>
      <c r="I19" s="22">
        <v>146300000</v>
      </c>
      <c r="J19" s="22">
        <v>0</v>
      </c>
      <c r="K19" s="22">
        <v>149364550.31</v>
      </c>
    </row>
    <row r="20" spans="1:11" ht="47.25" x14ac:dyDescent="0.2">
      <c r="A20">
        <f t="shared" si="0"/>
        <v>7</v>
      </c>
      <c r="B20" s="20" t="s">
        <v>18</v>
      </c>
      <c r="C20" s="21">
        <v>11010500</v>
      </c>
      <c r="D20" s="22">
        <v>28000000</v>
      </c>
      <c r="E20" s="22">
        <v>27698758.050000001</v>
      </c>
      <c r="F20" s="22">
        <v>0</v>
      </c>
      <c r="G20" s="22">
        <v>0</v>
      </c>
      <c r="H20" s="22">
        <v>0</v>
      </c>
      <c r="I20" s="22">
        <v>28000000</v>
      </c>
      <c r="J20" s="22">
        <v>0</v>
      </c>
      <c r="K20" s="22">
        <v>27698758.050000001</v>
      </c>
    </row>
    <row r="21" spans="1:11" ht="78.75" x14ac:dyDescent="0.2">
      <c r="A21">
        <f t="shared" si="0"/>
        <v>8</v>
      </c>
      <c r="B21" s="20" t="s">
        <v>19</v>
      </c>
      <c r="C21" s="21">
        <v>11010900</v>
      </c>
      <c r="D21" s="22">
        <v>7300000</v>
      </c>
      <c r="E21" s="22">
        <v>7484745.0999999996</v>
      </c>
      <c r="F21" s="22">
        <v>0</v>
      </c>
      <c r="G21" s="22">
        <v>0</v>
      </c>
      <c r="H21" s="22">
        <v>0</v>
      </c>
      <c r="I21" s="22">
        <v>7300000</v>
      </c>
      <c r="J21" s="22">
        <v>0</v>
      </c>
      <c r="K21" s="22">
        <v>7484745.0999999996</v>
      </c>
    </row>
    <row r="22" spans="1:11" ht="15.75" x14ac:dyDescent="0.2">
      <c r="A22">
        <f t="shared" si="0"/>
        <v>9</v>
      </c>
      <c r="B22" s="20" t="s">
        <v>20</v>
      </c>
      <c r="C22" s="21">
        <v>11020000</v>
      </c>
      <c r="D22" s="22">
        <v>27500000</v>
      </c>
      <c r="E22" s="22">
        <v>27669721.449999999</v>
      </c>
      <c r="F22" s="22">
        <v>0</v>
      </c>
      <c r="G22" s="22">
        <v>0</v>
      </c>
      <c r="H22" s="22">
        <v>0</v>
      </c>
      <c r="I22" s="22">
        <v>27500000</v>
      </c>
      <c r="J22" s="22">
        <v>0</v>
      </c>
      <c r="K22" s="22">
        <v>27669721.449999999</v>
      </c>
    </row>
    <row r="23" spans="1:11" ht="31.5" x14ac:dyDescent="0.2">
      <c r="A23">
        <f t="shared" si="0"/>
        <v>10</v>
      </c>
      <c r="B23" s="20" t="s">
        <v>21</v>
      </c>
      <c r="C23" s="21">
        <v>11020200</v>
      </c>
      <c r="D23" s="22">
        <v>27500000</v>
      </c>
      <c r="E23" s="22">
        <v>27669721.449999999</v>
      </c>
      <c r="F23" s="22">
        <v>0</v>
      </c>
      <c r="G23" s="22">
        <v>0</v>
      </c>
      <c r="H23" s="22">
        <v>0</v>
      </c>
      <c r="I23" s="22">
        <v>27500000</v>
      </c>
      <c r="J23" s="22">
        <v>0</v>
      </c>
      <c r="K23" s="22">
        <v>27669721.449999999</v>
      </c>
    </row>
    <row r="24" spans="1:11" ht="31.5" x14ac:dyDescent="0.2">
      <c r="A24">
        <f t="shared" si="0"/>
        <v>11</v>
      </c>
      <c r="B24" s="20" t="s">
        <v>22</v>
      </c>
      <c r="C24" s="21">
        <v>13000000</v>
      </c>
      <c r="D24" s="22">
        <v>331500</v>
      </c>
      <c r="E24" s="22">
        <v>331897.17</v>
      </c>
      <c r="F24" s="22">
        <v>0</v>
      </c>
      <c r="G24" s="22">
        <v>0</v>
      </c>
      <c r="H24" s="22">
        <v>0</v>
      </c>
      <c r="I24" s="22">
        <v>331500</v>
      </c>
      <c r="J24" s="22">
        <v>0</v>
      </c>
      <c r="K24" s="22">
        <v>331897.17</v>
      </c>
    </row>
    <row r="25" spans="1:11" ht="31.5" x14ac:dyDescent="0.2">
      <c r="A25">
        <f t="shared" si="0"/>
        <v>12</v>
      </c>
      <c r="B25" s="20" t="s">
        <v>23</v>
      </c>
      <c r="C25" s="21">
        <v>13010000</v>
      </c>
      <c r="D25" s="22">
        <v>6500</v>
      </c>
      <c r="E25" s="22">
        <v>6549.23</v>
      </c>
      <c r="F25" s="22">
        <v>0</v>
      </c>
      <c r="G25" s="22">
        <v>0</v>
      </c>
      <c r="H25" s="22">
        <v>0</v>
      </c>
      <c r="I25" s="22">
        <v>6500</v>
      </c>
      <c r="J25" s="22">
        <v>0</v>
      </c>
      <c r="K25" s="22">
        <v>6549.23</v>
      </c>
    </row>
    <row r="26" spans="1:11" ht="63" x14ac:dyDescent="0.2">
      <c r="A26">
        <f t="shared" si="0"/>
        <v>13</v>
      </c>
      <c r="B26" s="20" t="s">
        <v>24</v>
      </c>
      <c r="C26" s="21">
        <v>13010200</v>
      </c>
      <c r="D26" s="22">
        <v>6500</v>
      </c>
      <c r="E26" s="22">
        <v>6549.23</v>
      </c>
      <c r="F26" s="22">
        <v>0</v>
      </c>
      <c r="G26" s="22">
        <v>0</v>
      </c>
      <c r="H26" s="22">
        <v>0</v>
      </c>
      <c r="I26" s="22">
        <v>6500</v>
      </c>
      <c r="J26" s="22">
        <v>0</v>
      </c>
      <c r="K26" s="22">
        <v>6549.23</v>
      </c>
    </row>
    <row r="27" spans="1:11" ht="15.75" x14ac:dyDescent="0.2">
      <c r="A27">
        <f t="shared" si="0"/>
        <v>14</v>
      </c>
      <c r="B27" s="20" t="s">
        <v>25</v>
      </c>
      <c r="C27" s="21">
        <v>13020000</v>
      </c>
      <c r="D27" s="22">
        <v>0</v>
      </c>
      <c r="E27" s="22">
        <v>375.93</v>
      </c>
      <c r="F27" s="22">
        <v>0</v>
      </c>
      <c r="G27" s="22">
        <v>0</v>
      </c>
      <c r="H27" s="22">
        <v>0</v>
      </c>
      <c r="I27" s="22">
        <v>0</v>
      </c>
      <c r="J27" s="22">
        <v>0</v>
      </c>
      <c r="K27" s="22">
        <v>375.93</v>
      </c>
    </row>
    <row r="28" spans="1:11" ht="31.5" x14ac:dyDescent="0.2">
      <c r="A28">
        <f t="shared" si="0"/>
        <v>15</v>
      </c>
      <c r="B28" s="20" t="s">
        <v>26</v>
      </c>
      <c r="C28" s="21">
        <v>13020200</v>
      </c>
      <c r="D28" s="22">
        <v>0</v>
      </c>
      <c r="E28" s="22">
        <v>375.93</v>
      </c>
      <c r="F28" s="22">
        <v>0</v>
      </c>
      <c r="G28" s="22">
        <v>0</v>
      </c>
      <c r="H28" s="22">
        <v>0</v>
      </c>
      <c r="I28" s="22">
        <v>0</v>
      </c>
      <c r="J28" s="22">
        <v>0</v>
      </c>
      <c r="K28" s="22">
        <v>375.93</v>
      </c>
    </row>
    <row r="29" spans="1:11" ht="15.75" x14ac:dyDescent="0.2">
      <c r="A29">
        <f t="shared" si="0"/>
        <v>16</v>
      </c>
      <c r="B29" s="20" t="s">
        <v>27</v>
      </c>
      <c r="C29" s="21">
        <v>13030000</v>
      </c>
      <c r="D29" s="22">
        <v>325000</v>
      </c>
      <c r="E29" s="22">
        <v>324972.01</v>
      </c>
      <c r="F29" s="22">
        <v>0</v>
      </c>
      <c r="G29" s="22">
        <v>0</v>
      </c>
      <c r="H29" s="22">
        <v>0</v>
      </c>
      <c r="I29" s="22">
        <v>325000</v>
      </c>
      <c r="J29" s="22">
        <v>0</v>
      </c>
      <c r="K29" s="22">
        <v>324972.01</v>
      </c>
    </row>
    <row r="30" spans="1:11" ht="31.5" x14ac:dyDescent="0.2">
      <c r="A30">
        <f t="shared" si="0"/>
        <v>17</v>
      </c>
      <c r="B30" s="20" t="s">
        <v>28</v>
      </c>
      <c r="C30" s="21">
        <v>13030200</v>
      </c>
      <c r="D30" s="22">
        <v>325000</v>
      </c>
      <c r="E30" s="22">
        <v>324972.01</v>
      </c>
      <c r="F30" s="22">
        <v>0</v>
      </c>
      <c r="G30" s="22">
        <v>0</v>
      </c>
      <c r="H30" s="22">
        <v>0</v>
      </c>
      <c r="I30" s="22">
        <v>325000</v>
      </c>
      <c r="J30" s="22">
        <v>0</v>
      </c>
      <c r="K30" s="22">
        <v>324972.01</v>
      </c>
    </row>
    <row r="31" spans="1:11" ht="15.75" x14ac:dyDescent="0.2">
      <c r="A31">
        <f t="shared" si="0"/>
        <v>18</v>
      </c>
      <c r="B31" s="20" t="s">
        <v>29</v>
      </c>
      <c r="C31" s="21">
        <v>14000000</v>
      </c>
      <c r="D31" s="22">
        <v>249500000</v>
      </c>
      <c r="E31" s="22">
        <v>247459845.40000001</v>
      </c>
      <c r="F31" s="22">
        <v>0</v>
      </c>
      <c r="G31" s="22">
        <v>0</v>
      </c>
      <c r="H31" s="22">
        <v>0</v>
      </c>
      <c r="I31" s="22">
        <v>249500000</v>
      </c>
      <c r="J31" s="22">
        <v>0</v>
      </c>
      <c r="K31" s="22">
        <v>247459845.40000001</v>
      </c>
    </row>
    <row r="32" spans="1:11" ht="47.25" x14ac:dyDescent="0.2">
      <c r="A32">
        <f t="shared" si="0"/>
        <v>19</v>
      </c>
      <c r="B32" s="20" t="s">
        <v>30</v>
      </c>
      <c r="C32" s="21">
        <v>14040000</v>
      </c>
      <c r="D32" s="22">
        <v>249500000</v>
      </c>
      <c r="E32" s="22">
        <v>247459845.40000001</v>
      </c>
      <c r="F32" s="22">
        <v>0</v>
      </c>
      <c r="G32" s="22">
        <v>0</v>
      </c>
      <c r="H32" s="22">
        <v>0</v>
      </c>
      <c r="I32" s="22">
        <v>249500000</v>
      </c>
      <c r="J32" s="22">
        <v>0</v>
      </c>
      <c r="K32" s="22">
        <v>247459845.40000001</v>
      </c>
    </row>
    <row r="33" spans="1:11" ht="15.75" x14ac:dyDescent="0.2">
      <c r="A33">
        <f t="shared" si="0"/>
        <v>20</v>
      </c>
      <c r="B33" s="20" t="s">
        <v>31</v>
      </c>
      <c r="C33" s="21">
        <v>18000000</v>
      </c>
      <c r="D33" s="22">
        <v>1089780000</v>
      </c>
      <c r="E33" s="22">
        <v>1109868939.02</v>
      </c>
      <c r="F33" s="22">
        <v>0</v>
      </c>
      <c r="G33" s="22">
        <v>0</v>
      </c>
      <c r="H33" s="22">
        <v>0</v>
      </c>
      <c r="I33" s="22">
        <v>1089780000</v>
      </c>
      <c r="J33" s="22">
        <v>0</v>
      </c>
      <c r="K33" s="22">
        <v>1109868939.02</v>
      </c>
    </row>
    <row r="34" spans="1:11" ht="15.75" x14ac:dyDescent="0.2">
      <c r="A34">
        <f t="shared" si="0"/>
        <v>21</v>
      </c>
      <c r="B34" s="20" t="s">
        <v>32</v>
      </c>
      <c r="C34" s="21">
        <v>18010000</v>
      </c>
      <c r="D34" s="22">
        <v>787900000</v>
      </c>
      <c r="E34" s="22">
        <v>802423268.64999998</v>
      </c>
      <c r="F34" s="22">
        <v>0</v>
      </c>
      <c r="G34" s="22">
        <v>0</v>
      </c>
      <c r="H34" s="22">
        <v>0</v>
      </c>
      <c r="I34" s="22">
        <v>787900000</v>
      </c>
      <c r="J34" s="22">
        <v>0</v>
      </c>
      <c r="K34" s="22">
        <v>802423268.64999998</v>
      </c>
    </row>
    <row r="35" spans="1:11" ht="47.25" x14ac:dyDescent="0.2">
      <c r="A35">
        <f t="shared" si="0"/>
        <v>22</v>
      </c>
      <c r="B35" s="20" t="s">
        <v>33</v>
      </c>
      <c r="C35" s="21">
        <v>18010100</v>
      </c>
      <c r="D35" s="22">
        <v>1000000</v>
      </c>
      <c r="E35" s="22">
        <v>1035532.22</v>
      </c>
      <c r="F35" s="22">
        <v>0</v>
      </c>
      <c r="G35" s="22">
        <v>0</v>
      </c>
      <c r="H35" s="22">
        <v>0</v>
      </c>
      <c r="I35" s="22">
        <v>1000000</v>
      </c>
      <c r="J35" s="22">
        <v>0</v>
      </c>
      <c r="K35" s="22">
        <v>1035532.22</v>
      </c>
    </row>
    <row r="36" spans="1:11" ht="47.25" x14ac:dyDescent="0.2">
      <c r="A36">
        <f t="shared" si="0"/>
        <v>23</v>
      </c>
      <c r="B36" s="20" t="s">
        <v>34</v>
      </c>
      <c r="C36" s="21">
        <v>18010200</v>
      </c>
      <c r="D36" s="22">
        <v>1100000</v>
      </c>
      <c r="E36" s="22">
        <v>1248870.17</v>
      </c>
      <c r="F36" s="22">
        <v>0</v>
      </c>
      <c r="G36" s="22">
        <v>0</v>
      </c>
      <c r="H36" s="22">
        <v>0</v>
      </c>
      <c r="I36" s="22">
        <v>1100000</v>
      </c>
      <c r="J36" s="22">
        <v>0</v>
      </c>
      <c r="K36" s="22">
        <v>1248870.17</v>
      </c>
    </row>
    <row r="37" spans="1:11" ht="47.25" x14ac:dyDescent="0.2">
      <c r="A37">
        <f t="shared" si="0"/>
        <v>24</v>
      </c>
      <c r="B37" s="20" t="s">
        <v>35</v>
      </c>
      <c r="C37" s="21">
        <v>18010300</v>
      </c>
      <c r="D37" s="22">
        <v>1200000</v>
      </c>
      <c r="E37" s="22">
        <v>1273338.75</v>
      </c>
      <c r="F37" s="22">
        <v>0</v>
      </c>
      <c r="G37" s="22">
        <v>0</v>
      </c>
      <c r="H37" s="22">
        <v>0</v>
      </c>
      <c r="I37" s="22">
        <v>1200000</v>
      </c>
      <c r="J37" s="22">
        <v>0</v>
      </c>
      <c r="K37" s="22">
        <v>1273338.75</v>
      </c>
    </row>
    <row r="38" spans="1:11" ht="47.25" x14ac:dyDescent="0.2">
      <c r="A38">
        <f t="shared" si="0"/>
        <v>25</v>
      </c>
      <c r="B38" s="20" t="s">
        <v>36</v>
      </c>
      <c r="C38" s="21">
        <v>18010400</v>
      </c>
      <c r="D38" s="22">
        <v>20200000</v>
      </c>
      <c r="E38" s="22">
        <v>20407112.390000001</v>
      </c>
      <c r="F38" s="22">
        <v>0</v>
      </c>
      <c r="G38" s="22">
        <v>0</v>
      </c>
      <c r="H38" s="22">
        <v>0</v>
      </c>
      <c r="I38" s="22">
        <v>20200000</v>
      </c>
      <c r="J38" s="22">
        <v>0</v>
      </c>
      <c r="K38" s="22">
        <v>20407112.390000001</v>
      </c>
    </row>
    <row r="39" spans="1:11" ht="15.75" x14ac:dyDescent="0.2">
      <c r="A39">
        <f t="shared" si="0"/>
        <v>26</v>
      </c>
      <c r="B39" s="20" t="s">
        <v>37</v>
      </c>
      <c r="C39" s="21">
        <v>18010500</v>
      </c>
      <c r="D39" s="22">
        <v>215000000</v>
      </c>
      <c r="E39" s="22">
        <v>214727380.96000001</v>
      </c>
      <c r="F39" s="22">
        <v>0</v>
      </c>
      <c r="G39" s="22">
        <v>0</v>
      </c>
      <c r="H39" s="22">
        <v>0</v>
      </c>
      <c r="I39" s="22">
        <v>215000000</v>
      </c>
      <c r="J39" s="22">
        <v>0</v>
      </c>
      <c r="K39" s="22">
        <v>214727380.96000001</v>
      </c>
    </row>
    <row r="40" spans="1:11" ht="15.75" x14ac:dyDescent="0.2">
      <c r="A40">
        <f t="shared" si="0"/>
        <v>27</v>
      </c>
      <c r="B40" s="20" t="s">
        <v>38</v>
      </c>
      <c r="C40" s="21">
        <v>18010600</v>
      </c>
      <c r="D40" s="22">
        <v>508000000</v>
      </c>
      <c r="E40" s="22">
        <v>521307436.69</v>
      </c>
      <c r="F40" s="22">
        <v>0</v>
      </c>
      <c r="G40" s="22">
        <v>0</v>
      </c>
      <c r="H40" s="22">
        <v>0</v>
      </c>
      <c r="I40" s="22">
        <v>508000000</v>
      </c>
      <c r="J40" s="22">
        <v>0</v>
      </c>
      <c r="K40" s="22">
        <v>521307436.69</v>
      </c>
    </row>
    <row r="41" spans="1:11" ht="15.75" x14ac:dyDescent="0.2">
      <c r="A41">
        <f t="shared" si="0"/>
        <v>28</v>
      </c>
      <c r="B41" s="20" t="s">
        <v>39</v>
      </c>
      <c r="C41" s="21">
        <v>18010700</v>
      </c>
      <c r="D41" s="22">
        <v>5000000</v>
      </c>
      <c r="E41" s="22">
        <v>5099826.13</v>
      </c>
      <c r="F41" s="22">
        <v>0</v>
      </c>
      <c r="G41" s="22">
        <v>0</v>
      </c>
      <c r="H41" s="22">
        <v>0</v>
      </c>
      <c r="I41" s="22">
        <v>5000000</v>
      </c>
      <c r="J41" s="22">
        <v>0</v>
      </c>
      <c r="K41" s="22">
        <v>5099826.13</v>
      </c>
    </row>
    <row r="42" spans="1:11" ht="15.75" x14ac:dyDescent="0.2">
      <c r="A42">
        <f t="shared" si="0"/>
        <v>29</v>
      </c>
      <c r="B42" s="20" t="s">
        <v>40</v>
      </c>
      <c r="C42" s="21">
        <v>18010900</v>
      </c>
      <c r="D42" s="22">
        <v>32000000</v>
      </c>
      <c r="E42" s="22">
        <v>32850727.59</v>
      </c>
      <c r="F42" s="22">
        <v>0</v>
      </c>
      <c r="G42" s="22">
        <v>0</v>
      </c>
      <c r="H42" s="22">
        <v>0</v>
      </c>
      <c r="I42" s="22">
        <v>32000000</v>
      </c>
      <c r="J42" s="22">
        <v>0</v>
      </c>
      <c r="K42" s="22">
        <v>32850727.59</v>
      </c>
    </row>
    <row r="43" spans="1:11" ht="15.75" x14ac:dyDescent="0.2">
      <c r="A43">
        <f t="shared" si="0"/>
        <v>30</v>
      </c>
      <c r="B43" s="20" t="s">
        <v>41</v>
      </c>
      <c r="C43" s="21">
        <v>18011000</v>
      </c>
      <c r="D43" s="22">
        <v>3050000</v>
      </c>
      <c r="E43" s="22">
        <v>3099230.36</v>
      </c>
      <c r="F43" s="22">
        <v>0</v>
      </c>
      <c r="G43" s="22">
        <v>0</v>
      </c>
      <c r="H43" s="22">
        <v>0</v>
      </c>
      <c r="I43" s="22">
        <v>3050000</v>
      </c>
      <c r="J43" s="22">
        <v>0</v>
      </c>
      <c r="K43" s="22">
        <v>3099230.36</v>
      </c>
    </row>
    <row r="44" spans="1:11" ht="15.75" x14ac:dyDescent="0.2">
      <c r="A44">
        <f t="shared" si="0"/>
        <v>31</v>
      </c>
      <c r="B44" s="20" t="s">
        <v>42</v>
      </c>
      <c r="C44" s="21">
        <v>18011100</v>
      </c>
      <c r="D44" s="22">
        <v>1350000</v>
      </c>
      <c r="E44" s="22">
        <v>1373813.39</v>
      </c>
      <c r="F44" s="22">
        <v>0</v>
      </c>
      <c r="G44" s="22">
        <v>0</v>
      </c>
      <c r="H44" s="22">
        <v>0</v>
      </c>
      <c r="I44" s="22">
        <v>1350000</v>
      </c>
      <c r="J44" s="22">
        <v>0</v>
      </c>
      <c r="K44" s="22">
        <v>1373813.39</v>
      </c>
    </row>
    <row r="45" spans="1:11" ht="15.75" x14ac:dyDescent="0.2">
      <c r="A45">
        <f t="shared" si="0"/>
        <v>32</v>
      </c>
      <c r="B45" s="20" t="s">
        <v>43</v>
      </c>
      <c r="C45" s="21">
        <v>18030000</v>
      </c>
      <c r="D45" s="22">
        <v>380000</v>
      </c>
      <c r="E45" s="22">
        <v>388958.63</v>
      </c>
      <c r="F45" s="22">
        <v>0</v>
      </c>
      <c r="G45" s="22">
        <v>0</v>
      </c>
      <c r="H45" s="22">
        <v>0</v>
      </c>
      <c r="I45" s="22">
        <v>380000</v>
      </c>
      <c r="J45" s="22">
        <v>0</v>
      </c>
      <c r="K45" s="22">
        <v>388958.63</v>
      </c>
    </row>
    <row r="46" spans="1:11" ht="15.75" x14ac:dyDescent="0.2">
      <c r="A46">
        <f t="shared" si="0"/>
        <v>33</v>
      </c>
      <c r="B46" s="20" t="s">
        <v>44</v>
      </c>
      <c r="C46" s="21">
        <v>18030100</v>
      </c>
      <c r="D46" s="22">
        <v>270000</v>
      </c>
      <c r="E46" s="22">
        <v>279505.09999999998</v>
      </c>
      <c r="F46" s="22">
        <v>0</v>
      </c>
      <c r="G46" s="22">
        <v>0</v>
      </c>
      <c r="H46" s="22">
        <v>0</v>
      </c>
      <c r="I46" s="22">
        <v>270000</v>
      </c>
      <c r="J46" s="22">
        <v>0</v>
      </c>
      <c r="K46" s="22">
        <v>279505.09999999998</v>
      </c>
    </row>
    <row r="47" spans="1:11" ht="15.75" x14ac:dyDescent="0.2">
      <c r="A47">
        <f t="shared" si="0"/>
        <v>34</v>
      </c>
      <c r="B47" s="20" t="s">
        <v>45</v>
      </c>
      <c r="C47" s="21">
        <v>18030200</v>
      </c>
      <c r="D47" s="22">
        <v>110000</v>
      </c>
      <c r="E47" s="22">
        <v>109453.53</v>
      </c>
      <c r="F47" s="22">
        <v>0</v>
      </c>
      <c r="G47" s="22">
        <v>0</v>
      </c>
      <c r="H47" s="22">
        <v>0</v>
      </c>
      <c r="I47" s="22">
        <v>110000</v>
      </c>
      <c r="J47" s="22">
        <v>0</v>
      </c>
      <c r="K47" s="22">
        <v>109453.53</v>
      </c>
    </row>
    <row r="48" spans="1:11" ht="31.5" x14ac:dyDescent="0.2">
      <c r="A48">
        <f t="shared" si="0"/>
        <v>35</v>
      </c>
      <c r="B48" s="20" t="s">
        <v>46</v>
      </c>
      <c r="C48" s="21">
        <v>18040000</v>
      </c>
      <c r="D48" s="22">
        <v>0</v>
      </c>
      <c r="E48" s="22">
        <f>-256194.04</f>
        <v>-256194.04</v>
      </c>
      <c r="F48" s="22">
        <v>0</v>
      </c>
      <c r="G48" s="22">
        <v>0</v>
      </c>
      <c r="H48" s="22">
        <v>0</v>
      </c>
      <c r="I48" s="22">
        <v>0</v>
      </c>
      <c r="J48" s="22">
        <v>0</v>
      </c>
      <c r="K48" s="22">
        <v>-256194.04</v>
      </c>
    </row>
    <row r="49" spans="1:11" ht="47.25" x14ac:dyDescent="0.2">
      <c r="A49">
        <f t="shared" si="0"/>
        <v>36</v>
      </c>
      <c r="B49" s="20" t="s">
        <v>47</v>
      </c>
      <c r="C49" s="21">
        <v>18040100</v>
      </c>
      <c r="D49" s="22">
        <v>0</v>
      </c>
      <c r="E49" s="22">
        <v>-60883.15</v>
      </c>
      <c r="F49" s="22">
        <v>0</v>
      </c>
      <c r="G49" s="22">
        <v>0</v>
      </c>
      <c r="H49" s="22">
        <v>0</v>
      </c>
      <c r="I49" s="22">
        <v>0</v>
      </c>
      <c r="J49" s="22">
        <v>0</v>
      </c>
      <c r="K49" s="22">
        <v>-60883.15</v>
      </c>
    </row>
    <row r="50" spans="1:11" ht="47.25" x14ac:dyDescent="0.2">
      <c r="A50">
        <f t="shared" si="0"/>
        <v>37</v>
      </c>
      <c r="B50" s="20" t="s">
        <v>48</v>
      </c>
      <c r="C50" s="21">
        <v>18040200</v>
      </c>
      <c r="D50" s="22">
        <v>0</v>
      </c>
      <c r="E50" s="22">
        <v>-147980.03</v>
      </c>
      <c r="F50" s="22">
        <v>0</v>
      </c>
      <c r="G50" s="22">
        <v>0</v>
      </c>
      <c r="H50" s="22">
        <v>0</v>
      </c>
      <c r="I50" s="22">
        <v>0</v>
      </c>
      <c r="J50" s="22">
        <v>0</v>
      </c>
      <c r="K50" s="22">
        <v>-147980.03</v>
      </c>
    </row>
    <row r="51" spans="1:11" ht="47.25" x14ac:dyDescent="0.2">
      <c r="A51">
        <f t="shared" si="0"/>
        <v>38</v>
      </c>
      <c r="B51" s="20" t="s">
        <v>49</v>
      </c>
      <c r="C51" s="21">
        <v>18040500</v>
      </c>
      <c r="D51" s="22">
        <v>0</v>
      </c>
      <c r="E51" s="22">
        <v>-974</v>
      </c>
      <c r="F51" s="22">
        <v>0</v>
      </c>
      <c r="G51" s="22">
        <v>0</v>
      </c>
      <c r="H51" s="22">
        <v>0</v>
      </c>
      <c r="I51" s="22">
        <v>0</v>
      </c>
      <c r="J51" s="22">
        <v>0</v>
      </c>
      <c r="K51" s="22">
        <v>-974</v>
      </c>
    </row>
    <row r="52" spans="1:11" ht="47.25" x14ac:dyDescent="0.2">
      <c r="A52">
        <f t="shared" si="0"/>
        <v>39</v>
      </c>
      <c r="B52" s="20" t="s">
        <v>50</v>
      </c>
      <c r="C52" s="21">
        <v>18040600</v>
      </c>
      <c r="D52" s="22">
        <v>0</v>
      </c>
      <c r="E52" s="22">
        <v>-17214.990000000002</v>
      </c>
      <c r="F52" s="22">
        <v>0</v>
      </c>
      <c r="G52" s="22">
        <v>0</v>
      </c>
      <c r="H52" s="22">
        <v>0</v>
      </c>
      <c r="I52" s="22">
        <v>0</v>
      </c>
      <c r="J52" s="22">
        <v>0</v>
      </c>
      <c r="K52" s="22">
        <v>-17214.990000000002</v>
      </c>
    </row>
    <row r="53" spans="1:11" ht="47.25" x14ac:dyDescent="0.2">
      <c r="A53">
        <f t="shared" si="0"/>
        <v>40</v>
      </c>
      <c r="B53" s="20" t="s">
        <v>51</v>
      </c>
      <c r="C53" s="21">
        <v>18040700</v>
      </c>
      <c r="D53" s="22">
        <v>0</v>
      </c>
      <c r="E53" s="22">
        <v>-9284.77</v>
      </c>
      <c r="F53" s="22">
        <v>0</v>
      </c>
      <c r="G53" s="22">
        <v>0</v>
      </c>
      <c r="H53" s="22">
        <v>0</v>
      </c>
      <c r="I53" s="22">
        <v>0</v>
      </c>
      <c r="J53" s="22">
        <v>0</v>
      </c>
      <c r="K53" s="22">
        <v>-9284.77</v>
      </c>
    </row>
    <row r="54" spans="1:11" ht="47.25" x14ac:dyDescent="0.2">
      <c r="A54">
        <f t="shared" si="0"/>
        <v>41</v>
      </c>
      <c r="B54" s="20" t="s">
        <v>52</v>
      </c>
      <c r="C54" s="21">
        <v>18040800</v>
      </c>
      <c r="D54" s="22">
        <v>0</v>
      </c>
      <c r="E54" s="22">
        <v>-8547.49</v>
      </c>
      <c r="F54" s="22">
        <v>0</v>
      </c>
      <c r="G54" s="22">
        <v>0</v>
      </c>
      <c r="H54" s="22">
        <v>0</v>
      </c>
      <c r="I54" s="22">
        <v>0</v>
      </c>
      <c r="J54" s="22">
        <v>0</v>
      </c>
      <c r="K54" s="22">
        <v>-8547.49</v>
      </c>
    </row>
    <row r="55" spans="1:11" ht="47.25" x14ac:dyDescent="0.2">
      <c r="A55">
        <f t="shared" si="0"/>
        <v>42</v>
      </c>
      <c r="B55" s="20" t="s">
        <v>53</v>
      </c>
      <c r="C55" s="21">
        <v>18041300</v>
      </c>
      <c r="D55" s="22">
        <v>0</v>
      </c>
      <c r="E55" s="22">
        <v>-3201.5</v>
      </c>
      <c r="F55" s="22">
        <v>0</v>
      </c>
      <c r="G55" s="22">
        <v>0</v>
      </c>
      <c r="H55" s="22">
        <v>0</v>
      </c>
      <c r="I55" s="22">
        <v>0</v>
      </c>
      <c r="J55" s="22">
        <v>0</v>
      </c>
      <c r="K55" s="22">
        <v>-3201.5</v>
      </c>
    </row>
    <row r="56" spans="1:11" ht="47.25" x14ac:dyDescent="0.2">
      <c r="A56">
        <f t="shared" si="0"/>
        <v>43</v>
      </c>
      <c r="B56" s="20" t="s">
        <v>54</v>
      </c>
      <c r="C56" s="21">
        <v>18041400</v>
      </c>
      <c r="D56" s="22">
        <v>0</v>
      </c>
      <c r="E56" s="22">
        <v>-1173.03</v>
      </c>
      <c r="F56" s="22">
        <v>0</v>
      </c>
      <c r="G56" s="22">
        <v>0</v>
      </c>
      <c r="H56" s="22">
        <v>0</v>
      </c>
      <c r="I56" s="22">
        <v>0</v>
      </c>
      <c r="J56" s="22">
        <v>0</v>
      </c>
      <c r="K56" s="22">
        <v>-1173.03</v>
      </c>
    </row>
    <row r="57" spans="1:11" ht="47.25" x14ac:dyDescent="0.2">
      <c r="A57">
        <f t="shared" si="0"/>
        <v>44</v>
      </c>
      <c r="B57" s="20" t="s">
        <v>55</v>
      </c>
      <c r="C57" s="21">
        <v>18041700</v>
      </c>
      <c r="D57" s="22">
        <v>0</v>
      </c>
      <c r="E57" s="22">
        <v>-6935.08</v>
      </c>
      <c r="F57" s="22">
        <v>0</v>
      </c>
      <c r="G57" s="22">
        <v>0</v>
      </c>
      <c r="H57" s="22">
        <v>0</v>
      </c>
      <c r="I57" s="22">
        <v>0</v>
      </c>
      <c r="J57" s="22">
        <v>0</v>
      </c>
      <c r="K57" s="22">
        <v>-6935.08</v>
      </c>
    </row>
    <row r="58" spans="1:11" ht="15.75" x14ac:dyDescent="0.2">
      <c r="A58">
        <f t="shared" si="0"/>
        <v>45</v>
      </c>
      <c r="B58" s="20" t="s">
        <v>56</v>
      </c>
      <c r="C58" s="21">
        <v>18050000</v>
      </c>
      <c r="D58" s="22">
        <v>301500000</v>
      </c>
      <c r="E58" s="22">
        <v>307312905.77999997</v>
      </c>
      <c r="F58" s="22">
        <v>0</v>
      </c>
      <c r="G58" s="22">
        <v>0</v>
      </c>
      <c r="H58" s="22">
        <v>0</v>
      </c>
      <c r="I58" s="22">
        <v>301500000</v>
      </c>
      <c r="J58" s="22">
        <v>0</v>
      </c>
      <c r="K58" s="22">
        <v>307312905.77999997</v>
      </c>
    </row>
    <row r="59" spans="1:11" ht="31.5" x14ac:dyDescent="0.2">
      <c r="A59">
        <f t="shared" si="0"/>
        <v>46</v>
      </c>
      <c r="B59" s="20" t="s">
        <v>57</v>
      </c>
      <c r="C59" s="21">
        <v>18050200</v>
      </c>
      <c r="D59" s="22">
        <v>0</v>
      </c>
      <c r="E59" s="22">
        <v>526.69000000000005</v>
      </c>
      <c r="F59" s="22">
        <v>0</v>
      </c>
      <c r="G59" s="22">
        <v>0</v>
      </c>
      <c r="H59" s="22">
        <v>0</v>
      </c>
      <c r="I59" s="22">
        <v>0</v>
      </c>
      <c r="J59" s="22">
        <v>0</v>
      </c>
      <c r="K59" s="22">
        <v>526.69000000000005</v>
      </c>
    </row>
    <row r="60" spans="1:11" ht="15.75" x14ac:dyDescent="0.2">
      <c r="A60">
        <f t="shared" si="0"/>
        <v>47</v>
      </c>
      <c r="B60" s="20" t="s">
        <v>58</v>
      </c>
      <c r="C60" s="21">
        <v>18050300</v>
      </c>
      <c r="D60" s="22">
        <v>68865000</v>
      </c>
      <c r="E60" s="22">
        <v>68295708.349999994</v>
      </c>
      <c r="F60" s="22">
        <v>0</v>
      </c>
      <c r="G60" s="22">
        <v>0</v>
      </c>
      <c r="H60" s="22">
        <v>0</v>
      </c>
      <c r="I60" s="22">
        <v>68865000</v>
      </c>
      <c r="J60" s="22">
        <v>0</v>
      </c>
      <c r="K60" s="22">
        <v>68295708.349999994</v>
      </c>
    </row>
    <row r="61" spans="1:11" ht="15.75" x14ac:dyDescent="0.2">
      <c r="A61">
        <f t="shared" si="0"/>
        <v>48</v>
      </c>
      <c r="B61" s="20" t="s">
        <v>59</v>
      </c>
      <c r="C61" s="21">
        <v>18050400</v>
      </c>
      <c r="D61" s="22">
        <v>232500000</v>
      </c>
      <c r="E61" s="22">
        <v>238880756.74000001</v>
      </c>
      <c r="F61" s="22">
        <v>0</v>
      </c>
      <c r="G61" s="22">
        <v>0</v>
      </c>
      <c r="H61" s="22">
        <v>0</v>
      </c>
      <c r="I61" s="22">
        <v>232500000</v>
      </c>
      <c r="J61" s="22">
        <v>0</v>
      </c>
      <c r="K61" s="22">
        <v>238880756.74000001</v>
      </c>
    </row>
    <row r="62" spans="1:11" ht="78.75" x14ac:dyDescent="0.2">
      <c r="A62">
        <f t="shared" si="0"/>
        <v>49</v>
      </c>
      <c r="B62" s="20" t="s">
        <v>60</v>
      </c>
      <c r="C62" s="21">
        <v>18050500</v>
      </c>
      <c r="D62" s="22">
        <v>135000</v>
      </c>
      <c r="E62" s="22">
        <v>135914</v>
      </c>
      <c r="F62" s="22">
        <v>0</v>
      </c>
      <c r="G62" s="22">
        <v>0</v>
      </c>
      <c r="H62" s="22">
        <v>0</v>
      </c>
      <c r="I62" s="22">
        <v>135000</v>
      </c>
      <c r="J62" s="22">
        <v>0</v>
      </c>
      <c r="K62" s="22">
        <v>135914</v>
      </c>
    </row>
    <row r="63" spans="1:11" ht="15.75" x14ac:dyDescent="0.2">
      <c r="A63">
        <f t="shared" si="0"/>
        <v>50</v>
      </c>
      <c r="B63" s="20" t="s">
        <v>61</v>
      </c>
      <c r="C63" s="21">
        <v>19000000</v>
      </c>
      <c r="D63" s="22">
        <v>0</v>
      </c>
      <c r="E63" s="22">
        <v>0</v>
      </c>
      <c r="F63" s="22">
        <v>22240000</v>
      </c>
      <c r="G63" s="22">
        <v>0</v>
      </c>
      <c r="H63" s="22">
        <v>19215375.34</v>
      </c>
      <c r="I63" s="22">
        <v>22240000</v>
      </c>
      <c r="J63" s="22">
        <v>0</v>
      </c>
      <c r="K63" s="22">
        <v>19215375.34</v>
      </c>
    </row>
    <row r="64" spans="1:11" ht="15.75" x14ac:dyDescent="0.2">
      <c r="A64">
        <f t="shared" si="0"/>
        <v>51</v>
      </c>
      <c r="B64" s="20" t="s">
        <v>62</v>
      </c>
      <c r="C64" s="21">
        <v>19010000</v>
      </c>
      <c r="D64" s="22">
        <v>0</v>
      </c>
      <c r="E64" s="22">
        <v>0</v>
      </c>
      <c r="F64" s="22">
        <v>22240000</v>
      </c>
      <c r="G64" s="22">
        <v>0</v>
      </c>
      <c r="H64" s="22">
        <v>19215375.34</v>
      </c>
      <c r="I64" s="22">
        <v>22240000</v>
      </c>
      <c r="J64" s="22">
        <v>0</v>
      </c>
      <c r="K64" s="22">
        <v>19215375.34</v>
      </c>
    </row>
    <row r="65" spans="1:11" ht="47.25" x14ac:dyDescent="0.2">
      <c r="A65">
        <f t="shared" si="0"/>
        <v>52</v>
      </c>
      <c r="B65" s="20" t="s">
        <v>63</v>
      </c>
      <c r="C65" s="21">
        <v>19010100</v>
      </c>
      <c r="D65" s="22">
        <v>0</v>
      </c>
      <c r="E65" s="22">
        <v>0</v>
      </c>
      <c r="F65" s="22">
        <v>9530000</v>
      </c>
      <c r="G65" s="22">
        <v>0</v>
      </c>
      <c r="H65" s="22">
        <v>8115155.5899999999</v>
      </c>
      <c r="I65" s="22">
        <v>9530000</v>
      </c>
      <c r="J65" s="22">
        <v>0</v>
      </c>
      <c r="K65" s="22">
        <v>8115155.5899999999</v>
      </c>
    </row>
    <row r="66" spans="1:11" ht="31.5" x14ac:dyDescent="0.2">
      <c r="A66">
        <f t="shared" si="0"/>
        <v>53</v>
      </c>
      <c r="B66" s="20" t="s">
        <v>64</v>
      </c>
      <c r="C66" s="21">
        <v>19010200</v>
      </c>
      <c r="D66" s="22">
        <v>0</v>
      </c>
      <c r="E66" s="22">
        <v>0</v>
      </c>
      <c r="F66" s="22">
        <v>2410000</v>
      </c>
      <c r="G66" s="22">
        <v>0</v>
      </c>
      <c r="H66" s="22">
        <v>1613958.69</v>
      </c>
      <c r="I66" s="22">
        <v>2410000</v>
      </c>
      <c r="J66" s="22">
        <v>0</v>
      </c>
      <c r="K66" s="22">
        <v>1613958.69</v>
      </c>
    </row>
    <row r="67" spans="1:11" ht="63" x14ac:dyDescent="0.2">
      <c r="A67">
        <f t="shared" si="0"/>
        <v>54</v>
      </c>
      <c r="B67" s="20" t="s">
        <v>65</v>
      </c>
      <c r="C67" s="21">
        <v>19010300</v>
      </c>
      <c r="D67" s="22">
        <v>0</v>
      </c>
      <c r="E67" s="22">
        <v>0</v>
      </c>
      <c r="F67" s="22">
        <v>10300000</v>
      </c>
      <c r="G67" s="22">
        <v>0</v>
      </c>
      <c r="H67" s="22">
        <v>9486261.0600000005</v>
      </c>
      <c r="I67" s="22">
        <v>10300000</v>
      </c>
      <c r="J67" s="22">
        <v>0</v>
      </c>
      <c r="K67" s="22">
        <v>9486261.0600000005</v>
      </c>
    </row>
    <row r="68" spans="1:11" ht="15.75" x14ac:dyDescent="0.2">
      <c r="A68">
        <f t="shared" si="0"/>
        <v>55</v>
      </c>
      <c r="B68" s="20" t="s">
        <v>66</v>
      </c>
      <c r="C68" s="21">
        <v>20000000</v>
      </c>
      <c r="D68" s="22">
        <v>141846500</v>
      </c>
      <c r="E68" s="22">
        <v>146084391.30000001</v>
      </c>
      <c r="F68" s="22">
        <v>98055359</v>
      </c>
      <c r="G68" s="22">
        <v>195634344.84999999</v>
      </c>
      <c r="H68" s="22">
        <v>201322905.16999999</v>
      </c>
      <c r="I68" s="22">
        <v>239901859</v>
      </c>
      <c r="J68" s="22">
        <v>195634344.84999999</v>
      </c>
      <c r="K68" s="22">
        <v>347407296.47000003</v>
      </c>
    </row>
    <row r="69" spans="1:11" ht="15.75" x14ac:dyDescent="0.2">
      <c r="A69">
        <f t="shared" si="0"/>
        <v>56</v>
      </c>
      <c r="B69" s="20" t="s">
        <v>67</v>
      </c>
      <c r="C69" s="21">
        <v>21000000</v>
      </c>
      <c r="D69" s="22">
        <v>93303000</v>
      </c>
      <c r="E69" s="22">
        <v>95401589.969999999</v>
      </c>
      <c r="F69" s="22">
        <v>78900</v>
      </c>
      <c r="G69" s="22">
        <v>0</v>
      </c>
      <c r="H69" s="22">
        <v>78981.42</v>
      </c>
      <c r="I69" s="22">
        <v>93381900</v>
      </c>
      <c r="J69" s="22">
        <v>0</v>
      </c>
      <c r="K69" s="22">
        <v>95480571.390000001</v>
      </c>
    </row>
    <row r="70" spans="1:11" ht="93" customHeight="1" x14ac:dyDescent="0.2">
      <c r="A70">
        <f t="shared" si="0"/>
        <v>57</v>
      </c>
      <c r="B70" s="20" t="s">
        <v>68</v>
      </c>
      <c r="C70" s="21">
        <v>21010000</v>
      </c>
      <c r="D70" s="22">
        <v>12600000</v>
      </c>
      <c r="E70" s="22">
        <v>12614678.24</v>
      </c>
      <c r="F70" s="22">
        <v>78900</v>
      </c>
      <c r="G70" s="22">
        <v>0</v>
      </c>
      <c r="H70" s="22">
        <v>78981.42</v>
      </c>
      <c r="I70" s="22">
        <v>12678900</v>
      </c>
      <c r="J70" s="22">
        <v>0</v>
      </c>
      <c r="K70" s="22">
        <v>12693659.66</v>
      </c>
    </row>
    <row r="71" spans="1:11" ht="47.25" x14ac:dyDescent="0.2">
      <c r="A71">
        <f t="shared" si="0"/>
        <v>58</v>
      </c>
      <c r="B71" s="20" t="s">
        <v>69</v>
      </c>
      <c r="C71" s="21">
        <v>21010300</v>
      </c>
      <c r="D71" s="22">
        <v>12600000</v>
      </c>
      <c r="E71" s="22">
        <v>12614678.24</v>
      </c>
      <c r="F71" s="22">
        <v>0</v>
      </c>
      <c r="G71" s="22">
        <v>0</v>
      </c>
      <c r="H71" s="22">
        <v>0</v>
      </c>
      <c r="I71" s="22">
        <v>12600000</v>
      </c>
      <c r="J71" s="22">
        <v>0</v>
      </c>
      <c r="K71" s="22">
        <v>12614678.24</v>
      </c>
    </row>
    <row r="72" spans="1:11" ht="63" x14ac:dyDescent="0.2">
      <c r="A72">
        <f t="shared" si="0"/>
        <v>59</v>
      </c>
      <c r="B72" s="20" t="s">
        <v>70</v>
      </c>
      <c r="C72" s="21">
        <v>21010800</v>
      </c>
      <c r="D72" s="22">
        <v>0</v>
      </c>
      <c r="E72" s="22">
        <v>0</v>
      </c>
      <c r="F72" s="22">
        <v>78900</v>
      </c>
      <c r="G72" s="22">
        <v>0</v>
      </c>
      <c r="H72" s="22">
        <v>78981.42</v>
      </c>
      <c r="I72" s="22">
        <v>78900</v>
      </c>
      <c r="J72" s="22">
        <v>0</v>
      </c>
      <c r="K72" s="22">
        <v>78981.42</v>
      </c>
    </row>
    <row r="73" spans="1:11" ht="31.5" x14ac:dyDescent="0.2">
      <c r="A73">
        <f t="shared" si="0"/>
        <v>60</v>
      </c>
      <c r="B73" s="20" t="s">
        <v>71</v>
      </c>
      <c r="C73" s="21">
        <v>21050000</v>
      </c>
      <c r="D73" s="22">
        <v>80000000</v>
      </c>
      <c r="E73" s="22">
        <v>82114251.390000001</v>
      </c>
      <c r="F73" s="22">
        <v>0</v>
      </c>
      <c r="G73" s="22">
        <v>0</v>
      </c>
      <c r="H73" s="22">
        <v>0</v>
      </c>
      <c r="I73" s="22">
        <v>80000000</v>
      </c>
      <c r="J73" s="22">
        <v>0</v>
      </c>
      <c r="K73" s="22">
        <v>82114251.390000001</v>
      </c>
    </row>
    <row r="74" spans="1:11" ht="15.75" x14ac:dyDescent="0.2">
      <c r="A74">
        <f t="shared" si="0"/>
        <v>61</v>
      </c>
      <c r="B74" s="20" t="s">
        <v>72</v>
      </c>
      <c r="C74" s="21">
        <v>21080000</v>
      </c>
      <c r="D74" s="22">
        <v>703000</v>
      </c>
      <c r="E74" s="22">
        <v>672660.34</v>
      </c>
      <c r="F74" s="22">
        <v>0</v>
      </c>
      <c r="G74" s="22">
        <v>0</v>
      </c>
      <c r="H74" s="22">
        <v>0</v>
      </c>
      <c r="I74" s="22">
        <v>703000</v>
      </c>
      <c r="J74" s="22">
        <v>0</v>
      </c>
      <c r="K74" s="22">
        <v>672660.34</v>
      </c>
    </row>
    <row r="75" spans="1:11" ht="15.75" x14ac:dyDescent="0.2">
      <c r="A75">
        <f t="shared" si="0"/>
        <v>62</v>
      </c>
      <c r="B75" s="20" t="s">
        <v>73</v>
      </c>
      <c r="C75" s="21">
        <v>21080500</v>
      </c>
      <c r="D75" s="22">
        <v>275000</v>
      </c>
      <c r="E75" s="22">
        <v>275475.78999999998</v>
      </c>
      <c r="F75" s="22">
        <v>0</v>
      </c>
      <c r="G75" s="22">
        <v>0</v>
      </c>
      <c r="H75" s="22">
        <v>0</v>
      </c>
      <c r="I75" s="22">
        <v>275000</v>
      </c>
      <c r="J75" s="22">
        <v>0</v>
      </c>
      <c r="K75" s="22">
        <v>275475.78999999998</v>
      </c>
    </row>
    <row r="76" spans="1:11" ht="78.75" x14ac:dyDescent="0.2">
      <c r="A76">
        <f t="shared" si="0"/>
        <v>63</v>
      </c>
      <c r="B76" s="20" t="s">
        <v>74</v>
      </c>
      <c r="C76" s="21">
        <v>21080900</v>
      </c>
      <c r="D76" s="22">
        <v>0</v>
      </c>
      <c r="E76" s="22">
        <v>-81714.740000000005</v>
      </c>
      <c r="F76" s="22">
        <v>0</v>
      </c>
      <c r="G76" s="22">
        <v>0</v>
      </c>
      <c r="H76" s="22">
        <v>0</v>
      </c>
      <c r="I76" s="22">
        <v>0</v>
      </c>
      <c r="J76" s="22">
        <v>0</v>
      </c>
      <c r="K76" s="22">
        <v>-81714.740000000005</v>
      </c>
    </row>
    <row r="77" spans="1:11" ht="15.75" x14ac:dyDescent="0.2">
      <c r="A77">
        <f t="shared" si="0"/>
        <v>64</v>
      </c>
      <c r="B77" s="20" t="s">
        <v>75</v>
      </c>
      <c r="C77" s="21">
        <v>21081100</v>
      </c>
      <c r="D77" s="22">
        <v>120000</v>
      </c>
      <c r="E77" s="22">
        <v>133419.79999999999</v>
      </c>
      <c r="F77" s="22">
        <v>0</v>
      </c>
      <c r="G77" s="22">
        <v>0</v>
      </c>
      <c r="H77" s="22">
        <v>0</v>
      </c>
      <c r="I77" s="22">
        <v>120000</v>
      </c>
      <c r="J77" s="22">
        <v>0</v>
      </c>
      <c r="K77" s="22">
        <v>133419.79999999999</v>
      </c>
    </row>
    <row r="78" spans="1:11" ht="47.25" x14ac:dyDescent="0.2">
      <c r="A78">
        <f t="shared" si="0"/>
        <v>65</v>
      </c>
      <c r="B78" s="20" t="s">
        <v>76</v>
      </c>
      <c r="C78" s="21">
        <v>21081500</v>
      </c>
      <c r="D78" s="22">
        <v>308000</v>
      </c>
      <c r="E78" s="22">
        <v>345479.49</v>
      </c>
      <c r="F78" s="22">
        <v>0</v>
      </c>
      <c r="G78" s="22">
        <v>0</v>
      </c>
      <c r="H78" s="22">
        <v>0</v>
      </c>
      <c r="I78" s="22">
        <v>308000</v>
      </c>
      <c r="J78" s="22">
        <v>0</v>
      </c>
      <c r="K78" s="22">
        <v>345479.49</v>
      </c>
    </row>
    <row r="79" spans="1:11" ht="31.5" x14ac:dyDescent="0.2">
      <c r="A79">
        <f t="shared" ref="A79:A142" si="1">A78+1</f>
        <v>66</v>
      </c>
      <c r="B79" s="20" t="s">
        <v>77</v>
      </c>
      <c r="C79" s="21">
        <v>22000000</v>
      </c>
      <c r="D79" s="22">
        <v>47010000</v>
      </c>
      <c r="E79" s="22">
        <v>49071930.770000003</v>
      </c>
      <c r="F79" s="22">
        <v>0</v>
      </c>
      <c r="G79" s="22">
        <v>0</v>
      </c>
      <c r="H79" s="22">
        <v>0</v>
      </c>
      <c r="I79" s="22">
        <v>47010000</v>
      </c>
      <c r="J79" s="22">
        <v>0</v>
      </c>
      <c r="K79" s="22">
        <v>49071930.770000003</v>
      </c>
    </row>
    <row r="80" spans="1:11" ht="15.75" x14ac:dyDescent="0.2">
      <c r="A80">
        <f t="shared" si="1"/>
        <v>67</v>
      </c>
      <c r="B80" s="20" t="s">
        <v>78</v>
      </c>
      <c r="C80" s="21">
        <v>22010000</v>
      </c>
      <c r="D80" s="22">
        <v>20380000</v>
      </c>
      <c r="E80" s="22">
        <v>20972183.850000001</v>
      </c>
      <c r="F80" s="22">
        <v>0</v>
      </c>
      <c r="G80" s="22">
        <v>0</v>
      </c>
      <c r="H80" s="22">
        <v>0</v>
      </c>
      <c r="I80" s="22">
        <v>20380000</v>
      </c>
      <c r="J80" s="22">
        <v>0</v>
      </c>
      <c r="K80" s="22">
        <v>20972183.850000001</v>
      </c>
    </row>
    <row r="81" spans="1:11" ht="47.25" x14ac:dyDescent="0.2">
      <c r="A81">
        <f t="shared" si="1"/>
        <v>68</v>
      </c>
      <c r="B81" s="20" t="s">
        <v>79</v>
      </c>
      <c r="C81" s="21">
        <v>22010300</v>
      </c>
      <c r="D81" s="22">
        <v>1570000</v>
      </c>
      <c r="E81" s="22">
        <v>1787962.46</v>
      </c>
      <c r="F81" s="22">
        <v>0</v>
      </c>
      <c r="G81" s="22">
        <v>0</v>
      </c>
      <c r="H81" s="22">
        <v>0</v>
      </c>
      <c r="I81" s="22">
        <v>1570000</v>
      </c>
      <c r="J81" s="22">
        <v>0</v>
      </c>
      <c r="K81" s="22">
        <v>1787962.46</v>
      </c>
    </row>
    <row r="82" spans="1:11" ht="15.75" x14ac:dyDescent="0.2">
      <c r="A82">
        <f t="shared" si="1"/>
        <v>69</v>
      </c>
      <c r="B82" s="20" t="s">
        <v>80</v>
      </c>
      <c r="C82" s="21">
        <v>22012500</v>
      </c>
      <c r="D82" s="22">
        <v>17600000</v>
      </c>
      <c r="E82" s="22">
        <v>17894923.620000001</v>
      </c>
      <c r="F82" s="22">
        <v>0</v>
      </c>
      <c r="G82" s="22">
        <v>0</v>
      </c>
      <c r="H82" s="22">
        <v>0</v>
      </c>
      <c r="I82" s="22">
        <v>17600000</v>
      </c>
      <c r="J82" s="22">
        <v>0</v>
      </c>
      <c r="K82" s="22">
        <v>17894923.620000001</v>
      </c>
    </row>
    <row r="83" spans="1:11" ht="31.5" x14ac:dyDescent="0.2">
      <c r="A83">
        <f t="shared" si="1"/>
        <v>70</v>
      </c>
      <c r="B83" s="20" t="s">
        <v>81</v>
      </c>
      <c r="C83" s="21">
        <v>22012600</v>
      </c>
      <c r="D83" s="22">
        <v>1140000</v>
      </c>
      <c r="E83" s="22">
        <v>1218954.7</v>
      </c>
      <c r="F83" s="22">
        <v>0</v>
      </c>
      <c r="G83" s="22">
        <v>0</v>
      </c>
      <c r="H83" s="22">
        <v>0</v>
      </c>
      <c r="I83" s="22">
        <v>1140000</v>
      </c>
      <c r="J83" s="22">
        <v>0</v>
      </c>
      <c r="K83" s="22">
        <v>1218954.7</v>
      </c>
    </row>
    <row r="84" spans="1:11" ht="94.5" x14ac:dyDescent="0.2">
      <c r="A84">
        <f t="shared" si="1"/>
        <v>71</v>
      </c>
      <c r="B84" s="20" t="s">
        <v>82</v>
      </c>
      <c r="C84" s="21">
        <v>22012900</v>
      </c>
      <c r="D84" s="22">
        <v>70000</v>
      </c>
      <c r="E84" s="22">
        <v>70343.070000000007</v>
      </c>
      <c r="F84" s="22">
        <v>0</v>
      </c>
      <c r="G84" s="22">
        <v>0</v>
      </c>
      <c r="H84" s="22">
        <v>0</v>
      </c>
      <c r="I84" s="22">
        <v>70000</v>
      </c>
      <c r="J84" s="22">
        <v>0</v>
      </c>
      <c r="K84" s="22">
        <v>70343.070000000007</v>
      </c>
    </row>
    <row r="85" spans="1:11" ht="47.25" x14ac:dyDescent="0.2">
      <c r="A85">
        <f t="shared" si="1"/>
        <v>72</v>
      </c>
      <c r="B85" s="20" t="s">
        <v>83</v>
      </c>
      <c r="C85" s="21">
        <v>22080000</v>
      </c>
      <c r="D85" s="22">
        <v>19000000</v>
      </c>
      <c r="E85" s="22">
        <v>20378141.719999999</v>
      </c>
      <c r="F85" s="22">
        <v>0</v>
      </c>
      <c r="G85" s="22">
        <v>0</v>
      </c>
      <c r="H85" s="22">
        <v>0</v>
      </c>
      <c r="I85" s="22">
        <v>19000000</v>
      </c>
      <c r="J85" s="22">
        <v>0</v>
      </c>
      <c r="K85" s="22">
        <v>20378141.719999999</v>
      </c>
    </row>
    <row r="86" spans="1:11" ht="47.25" x14ac:dyDescent="0.2">
      <c r="A86">
        <f t="shared" si="1"/>
        <v>73</v>
      </c>
      <c r="B86" s="20" t="s">
        <v>84</v>
      </c>
      <c r="C86" s="21">
        <v>22080400</v>
      </c>
      <c r="D86" s="22">
        <v>19000000</v>
      </c>
      <c r="E86" s="22">
        <v>20378141.719999999</v>
      </c>
      <c r="F86" s="22">
        <v>0</v>
      </c>
      <c r="G86" s="22">
        <v>0</v>
      </c>
      <c r="H86" s="22">
        <v>0</v>
      </c>
      <c r="I86" s="22">
        <v>19000000</v>
      </c>
      <c r="J86" s="22">
        <v>0</v>
      </c>
      <c r="K86" s="22">
        <v>20378141.719999999</v>
      </c>
    </row>
    <row r="87" spans="1:11" ht="15.75" x14ac:dyDescent="0.2">
      <c r="A87">
        <f t="shared" si="1"/>
        <v>74</v>
      </c>
      <c r="B87" s="20" t="s">
        <v>85</v>
      </c>
      <c r="C87" s="21">
        <v>22090000</v>
      </c>
      <c r="D87" s="22">
        <v>7630000</v>
      </c>
      <c r="E87" s="22">
        <v>7721605.2000000002</v>
      </c>
      <c r="F87" s="22">
        <v>0</v>
      </c>
      <c r="G87" s="22">
        <v>0</v>
      </c>
      <c r="H87" s="22">
        <v>0</v>
      </c>
      <c r="I87" s="22">
        <v>7630000</v>
      </c>
      <c r="J87" s="22">
        <v>0</v>
      </c>
      <c r="K87" s="22">
        <v>7721605.2000000002</v>
      </c>
    </row>
    <row r="88" spans="1:11" ht="47.25" x14ac:dyDescent="0.2">
      <c r="A88">
        <f t="shared" si="1"/>
        <v>75</v>
      </c>
      <c r="B88" s="20" t="s">
        <v>86</v>
      </c>
      <c r="C88" s="21">
        <v>22090100</v>
      </c>
      <c r="D88" s="22">
        <v>551500</v>
      </c>
      <c r="E88" s="22">
        <v>595095.5</v>
      </c>
      <c r="F88" s="22">
        <v>0</v>
      </c>
      <c r="G88" s="22">
        <v>0</v>
      </c>
      <c r="H88" s="22">
        <v>0</v>
      </c>
      <c r="I88" s="22">
        <v>551500</v>
      </c>
      <c r="J88" s="22">
        <v>0</v>
      </c>
      <c r="K88" s="22">
        <v>595095.5</v>
      </c>
    </row>
    <row r="89" spans="1:11" ht="15.75" x14ac:dyDescent="0.2">
      <c r="A89">
        <f t="shared" si="1"/>
        <v>76</v>
      </c>
      <c r="B89" s="20" t="s">
        <v>87</v>
      </c>
      <c r="C89" s="21">
        <v>22090200</v>
      </c>
      <c r="D89" s="22">
        <v>8500</v>
      </c>
      <c r="E89" s="22">
        <v>8160.55</v>
      </c>
      <c r="F89" s="22">
        <v>0</v>
      </c>
      <c r="G89" s="22">
        <v>0</v>
      </c>
      <c r="H89" s="22">
        <v>0</v>
      </c>
      <c r="I89" s="22">
        <v>8500</v>
      </c>
      <c r="J89" s="22">
        <v>0</v>
      </c>
      <c r="K89" s="22">
        <v>8160.55</v>
      </c>
    </row>
    <row r="90" spans="1:11" ht="47.25" x14ac:dyDescent="0.2">
      <c r="A90">
        <f t="shared" si="1"/>
        <v>77</v>
      </c>
      <c r="B90" s="20" t="s">
        <v>88</v>
      </c>
      <c r="C90" s="21">
        <v>22090400</v>
      </c>
      <c r="D90" s="22">
        <v>7070000</v>
      </c>
      <c r="E90" s="22">
        <v>7118349.1500000004</v>
      </c>
      <c r="F90" s="22">
        <v>0</v>
      </c>
      <c r="G90" s="22">
        <v>0</v>
      </c>
      <c r="H90" s="22">
        <v>0</v>
      </c>
      <c r="I90" s="22">
        <v>7070000</v>
      </c>
      <c r="J90" s="22">
        <v>0</v>
      </c>
      <c r="K90" s="22">
        <v>7118349.1500000004</v>
      </c>
    </row>
    <row r="91" spans="1:11" ht="15.75" x14ac:dyDescent="0.2">
      <c r="A91">
        <f t="shared" si="1"/>
        <v>78</v>
      </c>
      <c r="B91" s="20" t="s">
        <v>89</v>
      </c>
      <c r="C91" s="21">
        <v>24000000</v>
      </c>
      <c r="D91" s="22">
        <v>1533500</v>
      </c>
      <c r="E91" s="22">
        <v>1610870.56</v>
      </c>
      <c r="F91" s="22">
        <v>7381271</v>
      </c>
      <c r="G91" s="22">
        <v>0</v>
      </c>
      <c r="H91" s="22">
        <v>8168399.7699999996</v>
      </c>
      <c r="I91" s="22">
        <v>8914771</v>
      </c>
      <c r="J91" s="22">
        <v>0</v>
      </c>
      <c r="K91" s="22">
        <v>9779270.3300000001</v>
      </c>
    </row>
    <row r="92" spans="1:11" ht="47.25" x14ac:dyDescent="0.2">
      <c r="A92">
        <f t="shared" si="1"/>
        <v>79</v>
      </c>
      <c r="B92" s="20" t="s">
        <v>90</v>
      </c>
      <c r="C92" s="21">
        <v>24030000</v>
      </c>
      <c r="D92" s="22">
        <v>3500</v>
      </c>
      <c r="E92" s="22">
        <v>8102.93</v>
      </c>
      <c r="F92" s="22">
        <v>0</v>
      </c>
      <c r="G92" s="22">
        <v>0</v>
      </c>
      <c r="H92" s="22">
        <v>0</v>
      </c>
      <c r="I92" s="22">
        <v>3500</v>
      </c>
      <c r="J92" s="22">
        <v>0</v>
      </c>
      <c r="K92" s="22">
        <v>8102.93</v>
      </c>
    </row>
    <row r="93" spans="1:11" ht="15.75" x14ac:dyDescent="0.2">
      <c r="A93">
        <f t="shared" si="1"/>
        <v>80</v>
      </c>
      <c r="B93" s="20" t="s">
        <v>91</v>
      </c>
      <c r="C93" s="21">
        <v>24060000</v>
      </c>
      <c r="D93" s="22">
        <v>1530000</v>
      </c>
      <c r="E93" s="22">
        <v>1602767.63</v>
      </c>
      <c r="F93" s="22">
        <v>660000</v>
      </c>
      <c r="G93" s="22">
        <v>0</v>
      </c>
      <c r="H93" s="22">
        <v>891478.07</v>
      </c>
      <c r="I93" s="22">
        <v>2190000</v>
      </c>
      <c r="J93" s="22">
        <v>0</v>
      </c>
      <c r="K93" s="22">
        <v>2494245.7000000002</v>
      </c>
    </row>
    <row r="94" spans="1:11" ht="15.75" x14ac:dyDescent="0.2">
      <c r="A94">
        <f t="shared" si="1"/>
        <v>81</v>
      </c>
      <c r="B94" s="20" t="s">
        <v>91</v>
      </c>
      <c r="C94" s="21">
        <v>24060300</v>
      </c>
      <c r="D94" s="22">
        <v>1530000</v>
      </c>
      <c r="E94" s="22">
        <v>1602767.63</v>
      </c>
      <c r="F94" s="22">
        <v>0</v>
      </c>
      <c r="G94" s="22">
        <v>0</v>
      </c>
      <c r="H94" s="22">
        <v>0</v>
      </c>
      <c r="I94" s="22">
        <v>1530000</v>
      </c>
      <c r="J94" s="22">
        <v>0</v>
      </c>
      <c r="K94" s="22">
        <v>1602767.63</v>
      </c>
    </row>
    <row r="95" spans="1:11" ht="63" x14ac:dyDescent="0.2">
      <c r="A95">
        <f t="shared" si="1"/>
        <v>82</v>
      </c>
      <c r="B95" s="20" t="s">
        <v>92</v>
      </c>
      <c r="C95" s="21">
        <v>24062100</v>
      </c>
      <c r="D95" s="22">
        <v>0</v>
      </c>
      <c r="E95" s="22">
        <v>0</v>
      </c>
      <c r="F95" s="22">
        <v>660000</v>
      </c>
      <c r="G95" s="22">
        <v>0</v>
      </c>
      <c r="H95" s="22">
        <v>891478.07</v>
      </c>
      <c r="I95" s="22">
        <v>660000</v>
      </c>
      <c r="J95" s="22">
        <v>0</v>
      </c>
      <c r="K95" s="22">
        <v>891478.07</v>
      </c>
    </row>
    <row r="96" spans="1:11" ht="31.5" x14ac:dyDescent="0.2">
      <c r="A96">
        <f t="shared" si="1"/>
        <v>83</v>
      </c>
      <c r="B96" s="20" t="s">
        <v>93</v>
      </c>
      <c r="C96" s="21">
        <v>24110000</v>
      </c>
      <c r="D96" s="22">
        <v>0</v>
      </c>
      <c r="E96" s="22">
        <v>0</v>
      </c>
      <c r="F96" s="22">
        <v>71271</v>
      </c>
      <c r="G96" s="22">
        <v>0</v>
      </c>
      <c r="H96" s="22">
        <v>73126.820000000007</v>
      </c>
      <c r="I96" s="22">
        <v>71271</v>
      </c>
      <c r="J96" s="22">
        <v>0</v>
      </c>
      <c r="K96" s="22">
        <v>73126.820000000007</v>
      </c>
    </row>
    <row r="97" spans="1:11" ht="31.5" x14ac:dyDescent="0.2">
      <c r="A97">
        <f t="shared" si="1"/>
        <v>84</v>
      </c>
      <c r="B97" s="20" t="s">
        <v>94</v>
      </c>
      <c r="C97" s="21">
        <v>24110600</v>
      </c>
      <c r="D97" s="22">
        <v>0</v>
      </c>
      <c r="E97" s="22">
        <v>0</v>
      </c>
      <c r="F97" s="22">
        <v>69300</v>
      </c>
      <c r="G97" s="22">
        <v>0</v>
      </c>
      <c r="H97" s="22">
        <v>70297.45</v>
      </c>
      <c r="I97" s="22">
        <v>69300</v>
      </c>
      <c r="J97" s="22">
        <v>0</v>
      </c>
      <c r="K97" s="22">
        <v>70297.45</v>
      </c>
    </row>
    <row r="98" spans="1:11" ht="63" x14ac:dyDescent="0.2">
      <c r="A98">
        <f t="shared" si="1"/>
        <v>85</v>
      </c>
      <c r="B98" s="20" t="s">
        <v>95</v>
      </c>
      <c r="C98" s="21">
        <v>24110900</v>
      </c>
      <c r="D98" s="22">
        <v>0</v>
      </c>
      <c r="E98" s="22">
        <v>0</v>
      </c>
      <c r="F98" s="22">
        <v>1971</v>
      </c>
      <c r="G98" s="22">
        <v>0</v>
      </c>
      <c r="H98" s="22">
        <v>2829.37</v>
      </c>
      <c r="I98" s="22">
        <v>1971</v>
      </c>
      <c r="J98" s="22">
        <v>0</v>
      </c>
      <c r="K98" s="22">
        <v>2829.37</v>
      </c>
    </row>
    <row r="99" spans="1:11" ht="31.5" x14ac:dyDescent="0.2">
      <c r="A99">
        <f t="shared" si="1"/>
        <v>86</v>
      </c>
      <c r="B99" s="20" t="s">
        <v>96</v>
      </c>
      <c r="C99" s="21">
        <v>24170000</v>
      </c>
      <c r="D99" s="22">
        <v>0</v>
      </c>
      <c r="E99" s="22">
        <v>0</v>
      </c>
      <c r="F99" s="22">
        <v>6650000</v>
      </c>
      <c r="G99" s="22">
        <v>0</v>
      </c>
      <c r="H99" s="22">
        <v>7203794.8799999999</v>
      </c>
      <c r="I99" s="22">
        <v>6650000</v>
      </c>
      <c r="J99" s="22">
        <v>0</v>
      </c>
      <c r="K99" s="22">
        <v>7203794.8799999999</v>
      </c>
    </row>
    <row r="100" spans="1:11" ht="15.75" x14ac:dyDescent="0.2">
      <c r="A100">
        <f t="shared" si="1"/>
        <v>87</v>
      </c>
      <c r="B100" s="20" t="s">
        <v>97</v>
      </c>
      <c r="C100" s="21">
        <v>25000000</v>
      </c>
      <c r="D100" s="22">
        <v>0</v>
      </c>
      <c r="E100" s="22">
        <v>0</v>
      </c>
      <c r="F100" s="22">
        <v>90595188</v>
      </c>
      <c r="G100" s="22">
        <v>195634344.84999999</v>
      </c>
      <c r="H100" s="22">
        <v>193075523.97999999</v>
      </c>
      <c r="I100" s="22">
        <v>90595188</v>
      </c>
      <c r="J100" s="22">
        <v>195634344.84999999</v>
      </c>
      <c r="K100" s="22">
        <v>193075523.97999999</v>
      </c>
    </row>
    <row r="101" spans="1:11" ht="31.5" x14ac:dyDescent="0.2">
      <c r="A101">
        <f t="shared" si="1"/>
        <v>88</v>
      </c>
      <c r="B101" s="20" t="s">
        <v>98</v>
      </c>
      <c r="C101" s="21">
        <v>25010000</v>
      </c>
      <c r="D101" s="22">
        <v>0</v>
      </c>
      <c r="E101" s="22">
        <v>0</v>
      </c>
      <c r="F101" s="22">
        <v>89528143</v>
      </c>
      <c r="G101" s="22">
        <v>97775882.959999993</v>
      </c>
      <c r="H101" s="22">
        <v>94822120.790000007</v>
      </c>
      <c r="I101" s="22">
        <v>89528143</v>
      </c>
      <c r="J101" s="22">
        <v>97775882.959999993</v>
      </c>
      <c r="K101" s="22">
        <v>94822120.790000007</v>
      </c>
    </row>
    <row r="102" spans="1:11" ht="31.5" x14ac:dyDescent="0.2">
      <c r="A102">
        <f t="shared" si="1"/>
        <v>89</v>
      </c>
      <c r="B102" s="20" t="s">
        <v>99</v>
      </c>
      <c r="C102" s="21">
        <v>25010100</v>
      </c>
      <c r="D102" s="22">
        <v>0</v>
      </c>
      <c r="E102" s="22">
        <v>0</v>
      </c>
      <c r="F102" s="22">
        <v>78711197</v>
      </c>
      <c r="G102" s="22">
        <v>80213475.420000002</v>
      </c>
      <c r="H102" s="22">
        <v>77239252.319999993</v>
      </c>
      <c r="I102" s="22">
        <v>78711197</v>
      </c>
      <c r="J102" s="22">
        <v>80213475.420000002</v>
      </c>
      <c r="K102" s="22">
        <v>77239252.319999993</v>
      </c>
    </row>
    <row r="103" spans="1:11" ht="31.5" x14ac:dyDescent="0.2">
      <c r="A103">
        <f t="shared" si="1"/>
        <v>90</v>
      </c>
      <c r="B103" s="20" t="s">
        <v>100</v>
      </c>
      <c r="C103" s="21">
        <v>25010200</v>
      </c>
      <c r="D103" s="22">
        <v>0</v>
      </c>
      <c r="E103" s="22">
        <v>0</v>
      </c>
      <c r="F103" s="22">
        <v>55000</v>
      </c>
      <c r="G103" s="22">
        <v>6129924.3099999996</v>
      </c>
      <c r="H103" s="22">
        <v>5948911.5099999998</v>
      </c>
      <c r="I103" s="22">
        <v>55000</v>
      </c>
      <c r="J103" s="22">
        <v>6129924.3099999996</v>
      </c>
      <c r="K103" s="22">
        <v>5948911.5099999998</v>
      </c>
    </row>
    <row r="104" spans="1:11" ht="15.75" x14ac:dyDescent="0.2">
      <c r="A104">
        <f t="shared" si="1"/>
        <v>91</v>
      </c>
      <c r="B104" s="20" t="s">
        <v>101</v>
      </c>
      <c r="C104" s="21">
        <v>25010300</v>
      </c>
      <c r="D104" s="22">
        <v>0</v>
      </c>
      <c r="E104" s="22">
        <v>0</v>
      </c>
      <c r="F104" s="22">
        <v>10604822</v>
      </c>
      <c r="G104" s="22">
        <v>10875200.1</v>
      </c>
      <c r="H104" s="22">
        <v>10885653.26</v>
      </c>
      <c r="I104" s="22">
        <v>10604822</v>
      </c>
      <c r="J104" s="22">
        <v>10875200.1</v>
      </c>
      <c r="K104" s="22">
        <v>10885653.26</v>
      </c>
    </row>
    <row r="105" spans="1:11" ht="47.25" x14ac:dyDescent="0.2">
      <c r="A105">
        <f t="shared" si="1"/>
        <v>92</v>
      </c>
      <c r="B105" s="20" t="s">
        <v>102</v>
      </c>
      <c r="C105" s="21">
        <v>25010400</v>
      </c>
      <c r="D105" s="22">
        <v>0</v>
      </c>
      <c r="E105" s="22">
        <v>0</v>
      </c>
      <c r="F105" s="22">
        <v>157124</v>
      </c>
      <c r="G105" s="22">
        <v>557283.13</v>
      </c>
      <c r="H105" s="22">
        <v>748303.7</v>
      </c>
      <c r="I105" s="22">
        <v>157124</v>
      </c>
      <c r="J105" s="22">
        <v>557283.13</v>
      </c>
      <c r="K105" s="22">
        <v>748303.7</v>
      </c>
    </row>
    <row r="106" spans="1:11" ht="15.75" x14ac:dyDescent="0.2">
      <c r="A106">
        <f t="shared" si="1"/>
        <v>93</v>
      </c>
      <c r="B106" s="20" t="s">
        <v>103</v>
      </c>
      <c r="C106" s="21">
        <v>25020000</v>
      </c>
      <c r="D106" s="22">
        <v>0</v>
      </c>
      <c r="E106" s="22">
        <v>0</v>
      </c>
      <c r="F106" s="22">
        <v>1067045</v>
      </c>
      <c r="G106" s="22">
        <v>97858461.890000001</v>
      </c>
      <c r="H106" s="22">
        <v>98253403.189999998</v>
      </c>
      <c r="I106" s="22">
        <v>1067045</v>
      </c>
      <c r="J106" s="22">
        <v>97858461.890000001</v>
      </c>
      <c r="K106" s="22">
        <v>98253403.189999998</v>
      </c>
    </row>
    <row r="107" spans="1:11" ht="15.75" x14ac:dyDescent="0.2">
      <c r="A107">
        <f t="shared" si="1"/>
        <v>94</v>
      </c>
      <c r="B107" s="20" t="s">
        <v>104</v>
      </c>
      <c r="C107" s="21">
        <v>25020100</v>
      </c>
      <c r="D107" s="22">
        <v>0</v>
      </c>
      <c r="E107" s="22">
        <v>0</v>
      </c>
      <c r="F107" s="22">
        <v>0</v>
      </c>
      <c r="G107" s="22">
        <v>88594166.489999995</v>
      </c>
      <c r="H107" s="22">
        <v>88715232.890000001</v>
      </c>
      <c r="I107" s="22">
        <v>0</v>
      </c>
      <c r="J107" s="22">
        <v>88594166.489999995</v>
      </c>
      <c r="K107" s="22">
        <v>88715232.890000001</v>
      </c>
    </row>
    <row r="108" spans="1:11" ht="110.25" x14ac:dyDescent="0.2">
      <c r="A108">
        <f t="shared" si="1"/>
        <v>95</v>
      </c>
      <c r="B108" s="20" t="s">
        <v>105</v>
      </c>
      <c r="C108" s="21">
        <v>25020200</v>
      </c>
      <c r="D108" s="22">
        <v>0</v>
      </c>
      <c r="E108" s="22">
        <v>0</v>
      </c>
      <c r="F108" s="22">
        <v>1067045</v>
      </c>
      <c r="G108" s="22">
        <v>9264295.4000000004</v>
      </c>
      <c r="H108" s="22">
        <v>9538170.3000000007</v>
      </c>
      <c r="I108" s="22">
        <v>1067045</v>
      </c>
      <c r="J108" s="22">
        <v>9264295.4000000004</v>
      </c>
      <c r="K108" s="22">
        <v>9538170.3000000007</v>
      </c>
    </row>
    <row r="109" spans="1:11" ht="15.75" x14ac:dyDescent="0.2">
      <c r="A109">
        <f t="shared" si="1"/>
        <v>96</v>
      </c>
      <c r="B109" s="20" t="s">
        <v>106</v>
      </c>
      <c r="C109" s="21">
        <v>30000000</v>
      </c>
      <c r="D109" s="22">
        <v>112000</v>
      </c>
      <c r="E109" s="22">
        <v>124070.44</v>
      </c>
      <c r="F109" s="22">
        <v>14575000</v>
      </c>
      <c r="G109" s="22">
        <v>0</v>
      </c>
      <c r="H109" s="22">
        <v>26854319.809999999</v>
      </c>
      <c r="I109" s="22">
        <v>14687000</v>
      </c>
      <c r="J109" s="22">
        <v>0</v>
      </c>
      <c r="K109" s="22">
        <v>26978390.25</v>
      </c>
    </row>
    <row r="110" spans="1:11" ht="15.75" x14ac:dyDescent="0.2">
      <c r="A110">
        <f t="shared" si="1"/>
        <v>97</v>
      </c>
      <c r="B110" s="20" t="s">
        <v>107</v>
      </c>
      <c r="C110" s="21">
        <v>31000000</v>
      </c>
      <c r="D110" s="22">
        <v>112000</v>
      </c>
      <c r="E110" s="22">
        <v>124070.44</v>
      </c>
      <c r="F110" s="22">
        <v>11075000</v>
      </c>
      <c r="G110" s="22">
        <v>0</v>
      </c>
      <c r="H110" s="22">
        <v>23240869.649999999</v>
      </c>
      <c r="I110" s="22">
        <v>11187000</v>
      </c>
      <c r="J110" s="22">
        <v>0</v>
      </c>
      <c r="K110" s="22">
        <v>23364940.09</v>
      </c>
    </row>
    <row r="111" spans="1:11" ht="78.75" x14ac:dyDescent="0.2">
      <c r="A111">
        <f t="shared" si="1"/>
        <v>98</v>
      </c>
      <c r="B111" s="20" t="s">
        <v>108</v>
      </c>
      <c r="C111" s="21">
        <v>31010000</v>
      </c>
      <c r="D111" s="22">
        <v>87000</v>
      </c>
      <c r="E111" s="22">
        <v>95118.19</v>
      </c>
      <c r="F111" s="22">
        <v>0</v>
      </c>
      <c r="G111" s="22">
        <v>0</v>
      </c>
      <c r="H111" s="22">
        <v>0</v>
      </c>
      <c r="I111" s="22">
        <v>87000</v>
      </c>
      <c r="J111" s="22">
        <v>0</v>
      </c>
      <c r="K111" s="22">
        <v>95118.19</v>
      </c>
    </row>
    <row r="112" spans="1:11" ht="78.75" x14ac:dyDescent="0.2">
      <c r="A112">
        <f t="shared" si="1"/>
        <v>99</v>
      </c>
      <c r="B112" s="20" t="s">
        <v>109</v>
      </c>
      <c r="C112" s="21">
        <v>31010200</v>
      </c>
      <c r="D112" s="22">
        <v>87000</v>
      </c>
      <c r="E112" s="22">
        <v>95118.19</v>
      </c>
      <c r="F112" s="22">
        <v>0</v>
      </c>
      <c r="G112" s="22">
        <v>0</v>
      </c>
      <c r="H112" s="22">
        <v>0</v>
      </c>
      <c r="I112" s="22">
        <v>87000</v>
      </c>
      <c r="J112" s="22">
        <v>0</v>
      </c>
      <c r="K112" s="22">
        <v>95118.19</v>
      </c>
    </row>
    <row r="113" spans="1:11" ht="31.5" x14ac:dyDescent="0.2">
      <c r="A113">
        <f t="shared" si="1"/>
        <v>100</v>
      </c>
      <c r="B113" s="20" t="s">
        <v>110</v>
      </c>
      <c r="C113" s="21">
        <v>31020000</v>
      </c>
      <c r="D113" s="22">
        <v>25000</v>
      </c>
      <c r="E113" s="22">
        <v>28952.25</v>
      </c>
      <c r="F113" s="22">
        <v>0</v>
      </c>
      <c r="G113" s="22">
        <v>0</v>
      </c>
      <c r="H113" s="22">
        <v>0</v>
      </c>
      <c r="I113" s="22">
        <v>25000</v>
      </c>
      <c r="J113" s="22">
        <v>0</v>
      </c>
      <c r="K113" s="22">
        <v>28952.25</v>
      </c>
    </row>
    <row r="114" spans="1:11" ht="47.25" x14ac:dyDescent="0.2">
      <c r="A114">
        <f t="shared" si="1"/>
        <v>101</v>
      </c>
      <c r="B114" s="20" t="s">
        <v>111</v>
      </c>
      <c r="C114" s="21">
        <v>31030000</v>
      </c>
      <c r="D114" s="22">
        <v>0</v>
      </c>
      <c r="E114" s="22">
        <v>0</v>
      </c>
      <c r="F114" s="22">
        <v>11075000</v>
      </c>
      <c r="G114" s="22">
        <v>0</v>
      </c>
      <c r="H114" s="22">
        <v>23240869.649999999</v>
      </c>
      <c r="I114" s="22">
        <v>11075000</v>
      </c>
      <c r="J114" s="22">
        <v>0</v>
      </c>
      <c r="K114" s="22">
        <v>23240869.649999999</v>
      </c>
    </row>
    <row r="115" spans="1:11" ht="15.75" x14ac:dyDescent="0.2">
      <c r="A115">
        <f t="shared" si="1"/>
        <v>102</v>
      </c>
      <c r="B115" s="20" t="s">
        <v>112</v>
      </c>
      <c r="C115" s="21">
        <v>33000000</v>
      </c>
      <c r="D115" s="22">
        <v>0</v>
      </c>
      <c r="E115" s="22">
        <v>0</v>
      </c>
      <c r="F115" s="22">
        <v>3500000</v>
      </c>
      <c r="G115" s="22">
        <v>0</v>
      </c>
      <c r="H115" s="22">
        <v>3613450.16</v>
      </c>
      <c r="I115" s="22">
        <v>3500000</v>
      </c>
      <c r="J115" s="22">
        <v>0</v>
      </c>
      <c r="K115" s="22">
        <v>3613450.16</v>
      </c>
    </row>
    <row r="116" spans="1:11" ht="15.75" x14ac:dyDescent="0.2">
      <c r="A116">
        <f t="shared" si="1"/>
        <v>103</v>
      </c>
      <c r="B116" s="20" t="s">
        <v>113</v>
      </c>
      <c r="C116" s="21">
        <v>33010000</v>
      </c>
      <c r="D116" s="22">
        <v>0</v>
      </c>
      <c r="E116" s="22">
        <v>0</v>
      </c>
      <c r="F116" s="22">
        <v>3500000</v>
      </c>
      <c r="G116" s="22">
        <v>0</v>
      </c>
      <c r="H116" s="22">
        <v>3613450.16</v>
      </c>
      <c r="I116" s="22">
        <v>3500000</v>
      </c>
      <c r="J116" s="22">
        <v>0</v>
      </c>
      <c r="K116" s="22">
        <v>3613450.16</v>
      </c>
    </row>
    <row r="117" spans="1:11" ht="78.75" x14ac:dyDescent="0.2">
      <c r="A117">
        <f t="shared" si="1"/>
        <v>104</v>
      </c>
      <c r="B117" s="20" t="s">
        <v>114</v>
      </c>
      <c r="C117" s="21">
        <v>33010100</v>
      </c>
      <c r="D117" s="22">
        <v>0</v>
      </c>
      <c r="E117" s="22">
        <v>0</v>
      </c>
      <c r="F117" s="22">
        <v>3500000</v>
      </c>
      <c r="G117" s="22">
        <v>0</v>
      </c>
      <c r="H117" s="22">
        <v>3613450.16</v>
      </c>
      <c r="I117" s="22">
        <v>3500000</v>
      </c>
      <c r="J117" s="22">
        <v>0</v>
      </c>
      <c r="K117" s="22">
        <v>3613450.16</v>
      </c>
    </row>
    <row r="118" spans="1:11" ht="15.75" x14ac:dyDescent="0.2">
      <c r="A118">
        <f t="shared" si="1"/>
        <v>105</v>
      </c>
      <c r="B118" s="20" t="s">
        <v>115</v>
      </c>
      <c r="C118" s="21">
        <v>50000000</v>
      </c>
      <c r="D118" s="22">
        <v>0</v>
      </c>
      <c r="E118" s="22">
        <v>0</v>
      </c>
      <c r="F118" s="22">
        <v>9936723</v>
      </c>
      <c r="G118" s="22">
        <v>0</v>
      </c>
      <c r="H118" s="22">
        <v>9987541</v>
      </c>
      <c r="I118" s="22">
        <v>9936723</v>
      </c>
      <c r="J118" s="22">
        <v>0</v>
      </c>
      <c r="K118" s="22">
        <v>9987541</v>
      </c>
    </row>
    <row r="119" spans="1:11" ht="63" x14ac:dyDescent="0.2">
      <c r="A119">
        <f t="shared" si="1"/>
        <v>106</v>
      </c>
      <c r="B119" s="20" t="s">
        <v>116</v>
      </c>
      <c r="C119" s="21">
        <v>50110000</v>
      </c>
      <c r="D119" s="22">
        <v>0</v>
      </c>
      <c r="E119" s="22">
        <v>0</v>
      </c>
      <c r="F119" s="22">
        <v>9936723</v>
      </c>
      <c r="G119" s="22">
        <v>0</v>
      </c>
      <c r="H119" s="22">
        <v>9987541</v>
      </c>
      <c r="I119" s="22">
        <v>9936723</v>
      </c>
      <c r="J119" s="22">
        <v>0</v>
      </c>
      <c r="K119" s="22">
        <v>9987541</v>
      </c>
    </row>
    <row r="120" spans="1:11" ht="31.5" x14ac:dyDescent="0.2">
      <c r="A120">
        <f t="shared" si="1"/>
        <v>107</v>
      </c>
      <c r="B120" s="20" t="s">
        <v>117</v>
      </c>
      <c r="C120" s="21">
        <v>90010100</v>
      </c>
      <c r="D120" s="22">
        <v>3385270000</v>
      </c>
      <c r="E120" s="22">
        <v>3469405776.1399999</v>
      </c>
      <c r="F120" s="22">
        <v>144807082</v>
      </c>
      <c r="G120" s="22">
        <v>195634344.84999999</v>
      </c>
      <c r="H120" s="22">
        <v>257380141.31999999</v>
      </c>
      <c r="I120" s="22">
        <v>3530077082</v>
      </c>
      <c r="J120" s="22">
        <v>195634344.84999999</v>
      </c>
      <c r="K120" s="22">
        <v>3726785917.46</v>
      </c>
    </row>
    <row r="121" spans="1:11" ht="15.75" x14ac:dyDescent="0.2">
      <c r="A121">
        <f t="shared" si="1"/>
        <v>108</v>
      </c>
      <c r="B121" s="20" t="s">
        <v>118</v>
      </c>
      <c r="C121" s="21">
        <v>40000000</v>
      </c>
      <c r="D121" s="22">
        <v>2332677345.73</v>
      </c>
      <c r="E121" s="22">
        <v>2327448840.7199998</v>
      </c>
      <c r="F121" s="22">
        <v>0</v>
      </c>
      <c r="G121" s="22">
        <v>0</v>
      </c>
      <c r="H121" s="22">
        <v>0</v>
      </c>
      <c r="I121" s="22">
        <v>2332677345.73</v>
      </c>
      <c r="J121" s="22">
        <v>0</v>
      </c>
      <c r="K121" s="22">
        <v>2327448840.7199998</v>
      </c>
    </row>
    <row r="122" spans="1:11" ht="15.75" x14ac:dyDescent="0.2">
      <c r="A122">
        <f t="shared" si="1"/>
        <v>109</v>
      </c>
      <c r="B122" s="20" t="s">
        <v>119</v>
      </c>
      <c r="C122" s="21">
        <v>41000000</v>
      </c>
      <c r="D122" s="22">
        <v>2332677345.73</v>
      </c>
      <c r="E122" s="22">
        <v>2327448840.7199998</v>
      </c>
      <c r="F122" s="22">
        <v>0</v>
      </c>
      <c r="G122" s="22">
        <v>0</v>
      </c>
      <c r="H122" s="22">
        <v>0</v>
      </c>
      <c r="I122" s="22">
        <v>2332677345.73</v>
      </c>
      <c r="J122" s="22">
        <v>0</v>
      </c>
      <c r="K122" s="22">
        <v>2327448840.7199998</v>
      </c>
    </row>
    <row r="123" spans="1:11" ht="15.75" x14ac:dyDescent="0.2">
      <c r="A123">
        <f t="shared" si="1"/>
        <v>110</v>
      </c>
      <c r="B123" s="20" t="s">
        <v>120</v>
      </c>
      <c r="C123" s="21">
        <v>41020000</v>
      </c>
      <c r="D123" s="22">
        <v>7559335</v>
      </c>
      <c r="E123" s="22">
        <v>7559335</v>
      </c>
      <c r="F123" s="22">
        <v>0</v>
      </c>
      <c r="G123" s="22">
        <v>0</v>
      </c>
      <c r="H123" s="22">
        <v>0</v>
      </c>
      <c r="I123" s="22">
        <v>7559335</v>
      </c>
      <c r="J123" s="22">
        <v>0</v>
      </c>
      <c r="K123" s="22">
        <v>7559335</v>
      </c>
    </row>
    <row r="124" spans="1:11" ht="15.75" x14ac:dyDescent="0.2">
      <c r="A124">
        <f t="shared" si="1"/>
        <v>111</v>
      </c>
      <c r="B124" s="20" t="s">
        <v>121</v>
      </c>
      <c r="C124" s="21">
        <v>41020600</v>
      </c>
      <c r="D124" s="22">
        <v>7559335</v>
      </c>
      <c r="E124" s="22">
        <v>7559335</v>
      </c>
      <c r="F124" s="22">
        <v>0</v>
      </c>
      <c r="G124" s="22">
        <v>0</v>
      </c>
      <c r="H124" s="22">
        <v>0</v>
      </c>
      <c r="I124" s="22">
        <v>7559335</v>
      </c>
      <c r="J124" s="22">
        <v>0</v>
      </c>
      <c r="K124" s="22">
        <v>7559335</v>
      </c>
    </row>
    <row r="125" spans="1:11" ht="15.75" x14ac:dyDescent="0.2">
      <c r="A125">
        <f t="shared" si="1"/>
        <v>112</v>
      </c>
      <c r="B125" s="20" t="s">
        <v>122</v>
      </c>
      <c r="C125" s="21">
        <v>41030000</v>
      </c>
      <c r="D125" s="22">
        <v>2325118010.73</v>
      </c>
      <c r="E125" s="22">
        <v>2319889505.7199998</v>
      </c>
      <c r="F125" s="22">
        <v>0</v>
      </c>
      <c r="G125" s="22">
        <v>0</v>
      </c>
      <c r="H125" s="22">
        <v>0</v>
      </c>
      <c r="I125" s="22">
        <v>2325118010.73</v>
      </c>
      <c r="J125" s="22">
        <v>0</v>
      </c>
      <c r="K125" s="22">
        <v>2319889505.7199998</v>
      </c>
    </row>
    <row r="126" spans="1:11" ht="94.5" x14ac:dyDescent="0.2">
      <c r="A126">
        <f t="shared" si="1"/>
        <v>113</v>
      </c>
      <c r="B126" s="20" t="s">
        <v>123</v>
      </c>
      <c r="C126" s="21">
        <v>41030600</v>
      </c>
      <c r="D126" s="22">
        <v>640969676</v>
      </c>
      <c r="E126" s="22">
        <v>640968548.82000005</v>
      </c>
      <c r="F126" s="22">
        <v>0</v>
      </c>
      <c r="G126" s="22">
        <v>0</v>
      </c>
      <c r="H126" s="22">
        <v>0</v>
      </c>
      <c r="I126" s="22">
        <v>640969676</v>
      </c>
      <c r="J126" s="22">
        <v>0</v>
      </c>
      <c r="K126" s="22">
        <v>640968548.82000005</v>
      </c>
    </row>
    <row r="127" spans="1:11" ht="110.25" x14ac:dyDescent="0.2">
      <c r="A127">
        <f t="shared" si="1"/>
        <v>114</v>
      </c>
      <c r="B127" s="20" t="s">
        <v>124</v>
      </c>
      <c r="C127" s="21">
        <v>41030800</v>
      </c>
      <c r="D127" s="22">
        <v>585386449.73000002</v>
      </c>
      <c r="E127" s="22">
        <v>585332891.07000005</v>
      </c>
      <c r="F127" s="22">
        <v>0</v>
      </c>
      <c r="G127" s="22">
        <v>0</v>
      </c>
      <c r="H127" s="22">
        <v>0</v>
      </c>
      <c r="I127" s="22">
        <v>585386449.73000002</v>
      </c>
      <c r="J127" s="22">
        <v>0</v>
      </c>
      <c r="K127" s="22">
        <v>585332891.07000005</v>
      </c>
    </row>
    <row r="128" spans="1:11" ht="63" x14ac:dyDescent="0.2">
      <c r="A128">
        <f t="shared" si="1"/>
        <v>115</v>
      </c>
      <c r="B128" s="20" t="s">
        <v>125</v>
      </c>
      <c r="C128" s="21">
        <v>41031000</v>
      </c>
      <c r="D128" s="22">
        <v>1334190</v>
      </c>
      <c r="E128" s="22">
        <v>1334189.0900000001</v>
      </c>
      <c r="F128" s="22">
        <v>0</v>
      </c>
      <c r="G128" s="22">
        <v>0</v>
      </c>
      <c r="H128" s="22">
        <v>0</v>
      </c>
      <c r="I128" s="22">
        <v>1334190</v>
      </c>
      <c r="J128" s="22">
        <v>0</v>
      </c>
      <c r="K128" s="22">
        <v>1334189.0900000001</v>
      </c>
    </row>
    <row r="129" spans="1:11" ht="63" x14ac:dyDescent="0.2">
      <c r="A129">
        <f t="shared" si="1"/>
        <v>116</v>
      </c>
      <c r="B129" s="20" t="s">
        <v>126</v>
      </c>
      <c r="C129" s="21">
        <v>41033800</v>
      </c>
      <c r="D129" s="22">
        <v>330000</v>
      </c>
      <c r="E129" s="22">
        <v>329991.49</v>
      </c>
      <c r="F129" s="22">
        <v>0</v>
      </c>
      <c r="G129" s="22">
        <v>0</v>
      </c>
      <c r="H129" s="22">
        <v>0</v>
      </c>
      <c r="I129" s="22">
        <v>330000</v>
      </c>
      <c r="J129" s="22">
        <v>0</v>
      </c>
      <c r="K129" s="22">
        <v>329991.49</v>
      </c>
    </row>
    <row r="130" spans="1:11" ht="31.5" x14ac:dyDescent="0.2">
      <c r="A130">
        <f t="shared" si="1"/>
        <v>117</v>
      </c>
      <c r="B130" s="20" t="s">
        <v>127</v>
      </c>
      <c r="C130" s="21">
        <v>41033900</v>
      </c>
      <c r="D130" s="22">
        <v>491609680</v>
      </c>
      <c r="E130" s="22">
        <v>491609680</v>
      </c>
      <c r="F130" s="22">
        <v>0</v>
      </c>
      <c r="G130" s="22">
        <v>0</v>
      </c>
      <c r="H130" s="22">
        <v>0</v>
      </c>
      <c r="I130" s="22">
        <v>491609680</v>
      </c>
      <c r="J130" s="22">
        <v>0</v>
      </c>
      <c r="K130" s="22">
        <v>491609680</v>
      </c>
    </row>
    <row r="131" spans="1:11" ht="31.5" x14ac:dyDescent="0.2">
      <c r="A131">
        <f t="shared" si="1"/>
        <v>118</v>
      </c>
      <c r="B131" s="20" t="s">
        <v>128</v>
      </c>
      <c r="C131" s="21">
        <v>41034200</v>
      </c>
      <c r="D131" s="22">
        <v>531618924</v>
      </c>
      <c r="E131" s="22">
        <v>531618924</v>
      </c>
      <c r="F131" s="22">
        <v>0</v>
      </c>
      <c r="G131" s="22">
        <v>0</v>
      </c>
      <c r="H131" s="22">
        <v>0</v>
      </c>
      <c r="I131" s="22">
        <v>531618924</v>
      </c>
      <c r="J131" s="22">
        <v>0</v>
      </c>
      <c r="K131" s="22">
        <v>531618924</v>
      </c>
    </row>
    <row r="132" spans="1:11" ht="47.25" x14ac:dyDescent="0.2">
      <c r="A132">
        <f t="shared" si="1"/>
        <v>119</v>
      </c>
      <c r="B132" s="20" t="s">
        <v>129</v>
      </c>
      <c r="C132" s="21">
        <v>41034500</v>
      </c>
      <c r="D132" s="22">
        <v>68000000</v>
      </c>
      <c r="E132" s="22">
        <v>62838351</v>
      </c>
      <c r="F132" s="22">
        <v>0</v>
      </c>
      <c r="G132" s="22">
        <v>0</v>
      </c>
      <c r="H132" s="22">
        <v>0</v>
      </c>
      <c r="I132" s="22">
        <v>68000000</v>
      </c>
      <c r="J132" s="22">
        <v>0</v>
      </c>
      <c r="K132" s="22">
        <v>62838351</v>
      </c>
    </row>
    <row r="133" spans="1:11" ht="110.25" x14ac:dyDescent="0.2">
      <c r="A133">
        <f t="shared" si="1"/>
        <v>120</v>
      </c>
      <c r="B133" s="20" t="s">
        <v>130</v>
      </c>
      <c r="C133" s="21">
        <v>41035800</v>
      </c>
      <c r="D133" s="22">
        <v>2148526</v>
      </c>
      <c r="E133" s="22">
        <v>2145874.52</v>
      </c>
      <c r="F133" s="22">
        <v>0</v>
      </c>
      <c r="G133" s="22">
        <v>0</v>
      </c>
      <c r="H133" s="22">
        <v>0</v>
      </c>
      <c r="I133" s="22">
        <v>2148526</v>
      </c>
      <c r="J133" s="22">
        <v>0</v>
      </c>
      <c r="K133" s="22">
        <v>2145874.52</v>
      </c>
    </row>
    <row r="134" spans="1:11" ht="78.75" x14ac:dyDescent="0.2">
      <c r="A134">
        <f t="shared" si="1"/>
        <v>121</v>
      </c>
      <c r="B134" s="20" t="s">
        <v>131</v>
      </c>
      <c r="C134" s="21">
        <v>41036100</v>
      </c>
      <c r="D134" s="22">
        <v>3720565</v>
      </c>
      <c r="E134" s="22">
        <v>3711055.73</v>
      </c>
      <c r="F134" s="22">
        <v>0</v>
      </c>
      <c r="G134" s="22">
        <v>0</v>
      </c>
      <c r="H134" s="22">
        <v>0</v>
      </c>
      <c r="I134" s="22">
        <v>3720565</v>
      </c>
      <c r="J134" s="22">
        <v>0</v>
      </c>
      <c r="K134" s="22">
        <v>3711055.73</v>
      </c>
    </row>
    <row r="135" spans="1:11" ht="31.5" x14ac:dyDescent="0.2">
      <c r="A135">
        <f t="shared" si="1"/>
        <v>122</v>
      </c>
      <c r="B135" s="20" t="s">
        <v>132</v>
      </c>
      <c r="C135" s="21">
        <v>90010200</v>
      </c>
      <c r="D135" s="22">
        <v>5717947345.7299995</v>
      </c>
      <c r="E135" s="22">
        <v>5796854616.8599997</v>
      </c>
      <c r="F135" s="22">
        <v>144807082</v>
      </c>
      <c r="G135" s="22">
        <v>195634344.84999999</v>
      </c>
      <c r="H135" s="22">
        <v>257380141.31999999</v>
      </c>
      <c r="I135" s="22">
        <v>5862754427.7299995</v>
      </c>
      <c r="J135" s="22">
        <v>195634344.84999999</v>
      </c>
      <c r="K135" s="22">
        <v>6054234758.1800003</v>
      </c>
    </row>
    <row r="136" spans="1:11" ht="15.75" x14ac:dyDescent="0.2">
      <c r="A136">
        <f t="shared" si="1"/>
        <v>123</v>
      </c>
      <c r="B136" s="20" t="s">
        <v>133</v>
      </c>
      <c r="C136" s="21">
        <v>41035000</v>
      </c>
      <c r="D136" s="22">
        <v>3726080</v>
      </c>
      <c r="E136" s="22">
        <v>2739212.13</v>
      </c>
      <c r="F136" s="22">
        <v>15150000</v>
      </c>
      <c r="G136" s="22">
        <v>0</v>
      </c>
      <c r="H136" s="22">
        <v>10000000</v>
      </c>
      <c r="I136" s="22">
        <v>18876080</v>
      </c>
      <c r="J136" s="22">
        <v>0</v>
      </c>
      <c r="K136" s="22">
        <v>12739212.130000001</v>
      </c>
    </row>
    <row r="137" spans="1:11" ht="15.75" x14ac:dyDescent="0.2">
      <c r="A137">
        <f t="shared" si="1"/>
        <v>124</v>
      </c>
      <c r="B137" s="20" t="s">
        <v>134</v>
      </c>
      <c r="C137" s="21">
        <v>90010300</v>
      </c>
      <c r="D137" s="22">
        <v>5721673425.7299995</v>
      </c>
      <c r="E137" s="22">
        <v>5799593828.9899998</v>
      </c>
      <c r="F137" s="22">
        <v>159957082</v>
      </c>
      <c r="G137" s="22">
        <v>195634344.84999999</v>
      </c>
      <c r="H137" s="22">
        <v>267380141.31999999</v>
      </c>
      <c r="I137" s="22">
        <v>5881630507.7299995</v>
      </c>
      <c r="J137" s="22">
        <v>195634344.84999999</v>
      </c>
      <c r="K137" s="22">
        <v>6066973970.3100004</v>
      </c>
    </row>
    <row r="138" spans="1:11" ht="15.75" x14ac:dyDescent="0.2">
      <c r="A138">
        <f t="shared" si="1"/>
        <v>125</v>
      </c>
      <c r="B138" s="20" t="s">
        <v>135</v>
      </c>
      <c r="C138" s="23">
        <v>10000</v>
      </c>
      <c r="D138" s="22">
        <v>199343130</v>
      </c>
      <c r="E138" s="22">
        <v>196518840.18000001</v>
      </c>
      <c r="F138" s="22">
        <v>35331006</v>
      </c>
      <c r="G138" s="22">
        <v>35511186.859999999</v>
      </c>
      <c r="H138" s="22">
        <v>29175450.489999998</v>
      </c>
      <c r="I138" s="22">
        <v>234674136</v>
      </c>
      <c r="J138" s="22">
        <v>234854316.86000001</v>
      </c>
      <c r="K138" s="22">
        <v>225694290.66999999</v>
      </c>
    </row>
    <row r="139" spans="1:11" ht="15.75" x14ac:dyDescent="0.2">
      <c r="A139">
        <f t="shared" si="1"/>
        <v>126</v>
      </c>
      <c r="B139" s="20" t="s">
        <v>136</v>
      </c>
      <c r="C139" s="23">
        <v>10116</v>
      </c>
      <c r="D139" s="22">
        <v>199343130</v>
      </c>
      <c r="E139" s="22">
        <v>196518840.18000001</v>
      </c>
      <c r="F139" s="22">
        <v>35331006</v>
      </c>
      <c r="G139" s="22">
        <v>35511186.859999999</v>
      </c>
      <c r="H139" s="22">
        <v>29175450.489999998</v>
      </c>
      <c r="I139" s="22">
        <v>234674136</v>
      </c>
      <c r="J139" s="22">
        <v>234854316.86000001</v>
      </c>
      <c r="K139" s="22">
        <v>225694290.66999999</v>
      </c>
    </row>
    <row r="140" spans="1:11" ht="15.75" x14ac:dyDescent="0.2">
      <c r="A140">
        <f t="shared" si="1"/>
        <v>127</v>
      </c>
      <c r="B140" s="20" t="s">
        <v>137</v>
      </c>
      <c r="C140" s="23">
        <v>70000</v>
      </c>
      <c r="D140" s="22">
        <v>1297697248</v>
      </c>
      <c r="E140" s="22">
        <v>1264513050.3499999</v>
      </c>
      <c r="F140" s="22">
        <v>150461290</v>
      </c>
      <c r="G140" s="22">
        <v>211932391.43000001</v>
      </c>
      <c r="H140" s="22">
        <v>187117568.25</v>
      </c>
      <c r="I140" s="22">
        <v>1448158538</v>
      </c>
      <c r="J140" s="22">
        <v>1509629639.4300001</v>
      </c>
      <c r="K140" s="22">
        <v>1451630618.5999999</v>
      </c>
    </row>
    <row r="141" spans="1:11" ht="15.75" x14ac:dyDescent="0.2">
      <c r="A141">
        <f t="shared" si="1"/>
        <v>128</v>
      </c>
      <c r="B141" s="20" t="s">
        <v>138</v>
      </c>
      <c r="C141" s="23">
        <v>70101</v>
      </c>
      <c r="D141" s="22">
        <v>353164785</v>
      </c>
      <c r="E141" s="22">
        <v>347589714.94</v>
      </c>
      <c r="F141" s="22">
        <v>69848243</v>
      </c>
      <c r="G141" s="22">
        <v>91455380.549999997</v>
      </c>
      <c r="H141" s="22">
        <v>79276218.719999999</v>
      </c>
      <c r="I141" s="22">
        <v>423013028</v>
      </c>
      <c r="J141" s="22">
        <v>444620165.55000001</v>
      </c>
      <c r="K141" s="22">
        <v>426865933.66000003</v>
      </c>
    </row>
    <row r="142" spans="1:11" ht="47.25" x14ac:dyDescent="0.2">
      <c r="A142">
        <f t="shared" si="1"/>
        <v>129</v>
      </c>
      <c r="B142" s="20" t="s">
        <v>139</v>
      </c>
      <c r="C142" s="23">
        <v>70201</v>
      </c>
      <c r="D142" s="22">
        <v>696173399</v>
      </c>
      <c r="E142" s="22">
        <v>682926272.01999998</v>
      </c>
      <c r="F142" s="22">
        <v>75163102</v>
      </c>
      <c r="G142" s="22">
        <v>102396498.17</v>
      </c>
      <c r="H142" s="22">
        <v>93448139.920000002</v>
      </c>
      <c r="I142" s="22">
        <v>771336501</v>
      </c>
      <c r="J142" s="22">
        <v>798569897.16999996</v>
      </c>
      <c r="K142" s="22">
        <v>776374411.94000006</v>
      </c>
    </row>
    <row r="143" spans="1:11" ht="15.75" x14ac:dyDescent="0.2">
      <c r="A143">
        <f t="shared" ref="A143:A206" si="2">A142+1</f>
        <v>130</v>
      </c>
      <c r="B143" s="20" t="s">
        <v>140</v>
      </c>
      <c r="C143" s="23">
        <v>70202</v>
      </c>
      <c r="D143" s="22">
        <v>9703275</v>
      </c>
      <c r="E143" s="22">
        <v>9473495.9499999993</v>
      </c>
      <c r="F143" s="22">
        <v>239781</v>
      </c>
      <c r="G143" s="22">
        <v>260862.69</v>
      </c>
      <c r="H143" s="22">
        <v>256899.61</v>
      </c>
      <c r="I143" s="22">
        <v>9943056</v>
      </c>
      <c r="J143" s="22">
        <v>9964137.6899999995</v>
      </c>
      <c r="K143" s="22">
        <v>9730395.5600000005</v>
      </c>
    </row>
    <row r="144" spans="1:11" ht="15.75" x14ac:dyDescent="0.2">
      <c r="A144">
        <f t="shared" si="2"/>
        <v>131</v>
      </c>
      <c r="B144" s="20" t="s">
        <v>141</v>
      </c>
      <c r="C144" s="23">
        <v>70303</v>
      </c>
      <c r="D144" s="22">
        <v>2419966</v>
      </c>
      <c r="E144" s="22">
        <v>2417314.4</v>
      </c>
      <c r="F144" s="22">
        <v>219800</v>
      </c>
      <c r="G144" s="22">
        <v>219800</v>
      </c>
      <c r="H144" s="22">
        <v>219800</v>
      </c>
      <c r="I144" s="22">
        <v>2639766</v>
      </c>
      <c r="J144" s="22">
        <v>2639766</v>
      </c>
      <c r="K144" s="22">
        <v>2637114.4</v>
      </c>
    </row>
    <row r="145" spans="1:11" ht="47.25" x14ac:dyDescent="0.2">
      <c r="A145">
        <f t="shared" si="2"/>
        <v>132</v>
      </c>
      <c r="B145" s="20" t="s">
        <v>142</v>
      </c>
      <c r="C145" s="23">
        <v>70304</v>
      </c>
      <c r="D145" s="22">
        <v>7884703</v>
      </c>
      <c r="E145" s="22">
        <v>7781195.5199999996</v>
      </c>
      <c r="F145" s="22">
        <v>0</v>
      </c>
      <c r="G145" s="22">
        <v>0</v>
      </c>
      <c r="H145" s="22">
        <v>0</v>
      </c>
      <c r="I145" s="22">
        <v>7884703</v>
      </c>
      <c r="J145" s="22">
        <v>7884703</v>
      </c>
      <c r="K145" s="22">
        <v>7781195.5199999996</v>
      </c>
    </row>
    <row r="146" spans="1:11" ht="31.5" x14ac:dyDescent="0.2">
      <c r="A146">
        <f t="shared" si="2"/>
        <v>133</v>
      </c>
      <c r="B146" s="20" t="s">
        <v>143</v>
      </c>
      <c r="C146" s="23">
        <v>70401</v>
      </c>
      <c r="D146" s="22">
        <v>44247119</v>
      </c>
      <c r="E146" s="22">
        <v>41532159.68</v>
      </c>
      <c r="F146" s="22">
        <v>2757750</v>
      </c>
      <c r="G146" s="22">
        <v>3263001.05</v>
      </c>
      <c r="H146" s="22">
        <v>2635098.71</v>
      </c>
      <c r="I146" s="22">
        <v>47004869</v>
      </c>
      <c r="J146" s="22">
        <v>47510120.049999997</v>
      </c>
      <c r="K146" s="22">
        <v>44167258.390000001</v>
      </c>
    </row>
    <row r="147" spans="1:11" ht="15.75" x14ac:dyDescent="0.2">
      <c r="A147">
        <f t="shared" si="2"/>
        <v>134</v>
      </c>
      <c r="B147" s="20" t="s">
        <v>144</v>
      </c>
      <c r="C147" s="23">
        <v>70501</v>
      </c>
      <c r="D147" s="22">
        <v>148270358</v>
      </c>
      <c r="E147" s="22">
        <v>137392473.49000001</v>
      </c>
      <c r="F147" s="22">
        <v>451251</v>
      </c>
      <c r="G147" s="22">
        <v>12527754.449999999</v>
      </c>
      <c r="H147" s="22">
        <v>9542095.3300000001</v>
      </c>
      <c r="I147" s="22">
        <v>148721609</v>
      </c>
      <c r="J147" s="22">
        <v>160798112.44999999</v>
      </c>
      <c r="K147" s="22">
        <v>146934568.81999999</v>
      </c>
    </row>
    <row r="148" spans="1:11" ht="30.95" customHeight="1" x14ac:dyDescent="0.2">
      <c r="A148">
        <f t="shared" si="2"/>
        <v>135</v>
      </c>
      <c r="B148" s="20" t="s">
        <v>145</v>
      </c>
      <c r="C148" s="23">
        <v>70802</v>
      </c>
      <c r="D148" s="22">
        <v>4383229</v>
      </c>
      <c r="E148" s="22">
        <v>4332623.71</v>
      </c>
      <c r="F148" s="22">
        <v>118531</v>
      </c>
      <c r="G148" s="22">
        <v>118531</v>
      </c>
      <c r="H148" s="22">
        <v>116910</v>
      </c>
      <c r="I148" s="22">
        <v>4501760</v>
      </c>
      <c r="J148" s="22">
        <v>4501760</v>
      </c>
      <c r="K148" s="22">
        <v>4449533.71</v>
      </c>
    </row>
    <row r="149" spans="1:11" ht="31.5" x14ac:dyDescent="0.2">
      <c r="A149">
        <f t="shared" si="2"/>
        <v>136</v>
      </c>
      <c r="B149" s="20" t="s">
        <v>146</v>
      </c>
      <c r="C149" s="23">
        <v>70803</v>
      </c>
      <c r="D149" s="22">
        <v>1819451</v>
      </c>
      <c r="E149" s="22">
        <v>1805168.58</v>
      </c>
      <c r="F149" s="22">
        <v>50799</v>
      </c>
      <c r="G149" s="22">
        <v>50900.02</v>
      </c>
      <c r="H149" s="22">
        <v>50900.02</v>
      </c>
      <c r="I149" s="22">
        <v>1870250</v>
      </c>
      <c r="J149" s="22">
        <v>1870351.02</v>
      </c>
      <c r="K149" s="22">
        <v>1856068.6</v>
      </c>
    </row>
    <row r="150" spans="1:11" ht="31.5" x14ac:dyDescent="0.2">
      <c r="A150">
        <f t="shared" si="2"/>
        <v>137</v>
      </c>
      <c r="B150" s="20" t="s">
        <v>147</v>
      </c>
      <c r="C150" s="23">
        <v>70804</v>
      </c>
      <c r="D150" s="22">
        <v>16735732</v>
      </c>
      <c r="E150" s="22">
        <v>16533664.619999999</v>
      </c>
      <c r="F150" s="22">
        <v>985426</v>
      </c>
      <c r="G150" s="22">
        <v>985700</v>
      </c>
      <c r="H150" s="22">
        <v>958948.06</v>
      </c>
      <c r="I150" s="22">
        <v>17721158</v>
      </c>
      <c r="J150" s="22">
        <v>17721432</v>
      </c>
      <c r="K150" s="22">
        <v>17492612.68</v>
      </c>
    </row>
    <row r="151" spans="1:11" ht="31.5" x14ac:dyDescent="0.2">
      <c r="A151">
        <f t="shared" si="2"/>
        <v>138</v>
      </c>
      <c r="B151" s="20" t="s">
        <v>148</v>
      </c>
      <c r="C151" s="23">
        <v>70805</v>
      </c>
      <c r="D151" s="22">
        <v>6870048</v>
      </c>
      <c r="E151" s="22">
        <v>6763792.2199999997</v>
      </c>
      <c r="F151" s="22">
        <v>611587</v>
      </c>
      <c r="G151" s="22">
        <v>573990.67000000004</v>
      </c>
      <c r="H151" s="22">
        <v>532842.69999999995</v>
      </c>
      <c r="I151" s="22">
        <v>7481635</v>
      </c>
      <c r="J151" s="22">
        <v>7444038.6699999999</v>
      </c>
      <c r="K151" s="22">
        <v>7296634.9199999999</v>
      </c>
    </row>
    <row r="152" spans="1:11" ht="15.75" x14ac:dyDescent="0.2">
      <c r="A152">
        <f t="shared" si="2"/>
        <v>139</v>
      </c>
      <c r="B152" s="20" t="s">
        <v>149</v>
      </c>
      <c r="C152" s="23">
        <v>70806</v>
      </c>
      <c r="D152" s="22">
        <v>5789883</v>
      </c>
      <c r="E152" s="22">
        <v>5744355.2199999997</v>
      </c>
      <c r="F152" s="22">
        <v>15020</v>
      </c>
      <c r="G152" s="22">
        <v>79972.83</v>
      </c>
      <c r="H152" s="22">
        <v>79715.179999999993</v>
      </c>
      <c r="I152" s="22">
        <v>5804903</v>
      </c>
      <c r="J152" s="22">
        <v>5869855.8300000001</v>
      </c>
      <c r="K152" s="22">
        <v>5824070.4000000004</v>
      </c>
    </row>
    <row r="153" spans="1:11" ht="31.5" x14ac:dyDescent="0.2">
      <c r="A153">
        <f t="shared" si="2"/>
        <v>140</v>
      </c>
      <c r="B153" s="20" t="s">
        <v>150</v>
      </c>
      <c r="C153" s="23">
        <v>70808</v>
      </c>
      <c r="D153" s="22">
        <v>235300</v>
      </c>
      <c r="E153" s="22">
        <v>220820</v>
      </c>
      <c r="F153" s="22">
        <v>0</v>
      </c>
      <c r="G153" s="22">
        <v>0</v>
      </c>
      <c r="H153" s="22">
        <v>0</v>
      </c>
      <c r="I153" s="22">
        <v>235300</v>
      </c>
      <c r="J153" s="22">
        <v>235300</v>
      </c>
      <c r="K153" s="22">
        <v>220820</v>
      </c>
    </row>
    <row r="154" spans="1:11" ht="15.75" x14ac:dyDescent="0.2">
      <c r="A154">
        <f t="shared" si="2"/>
        <v>141</v>
      </c>
      <c r="B154" s="20" t="s">
        <v>151</v>
      </c>
      <c r="C154" s="23">
        <v>80000</v>
      </c>
      <c r="D154" s="22">
        <v>762376717</v>
      </c>
      <c r="E154" s="22">
        <v>752226449.07000005</v>
      </c>
      <c r="F154" s="22">
        <v>148549230</v>
      </c>
      <c r="G154" s="22">
        <v>195373449.49000001</v>
      </c>
      <c r="H154" s="22">
        <v>166838998.22</v>
      </c>
      <c r="I154" s="22">
        <v>910925947</v>
      </c>
      <c r="J154" s="22">
        <v>957750166.49000001</v>
      </c>
      <c r="K154" s="22">
        <v>919065447.28999996</v>
      </c>
    </row>
    <row r="155" spans="1:11" ht="15.75" x14ac:dyDescent="0.2">
      <c r="A155">
        <f t="shared" si="2"/>
        <v>142</v>
      </c>
      <c r="B155" s="20" t="s">
        <v>152</v>
      </c>
      <c r="C155" s="23">
        <v>80101</v>
      </c>
      <c r="D155" s="22">
        <v>490708825</v>
      </c>
      <c r="E155" s="22">
        <v>485197006.41000003</v>
      </c>
      <c r="F155" s="22">
        <v>87809556</v>
      </c>
      <c r="G155" s="22">
        <v>125350122.95</v>
      </c>
      <c r="H155" s="22">
        <v>100551179.09999999</v>
      </c>
      <c r="I155" s="22">
        <v>578518381</v>
      </c>
      <c r="J155" s="22">
        <v>616058947.95000005</v>
      </c>
      <c r="K155" s="22">
        <v>585748185.50999999</v>
      </c>
    </row>
    <row r="156" spans="1:11" ht="15.75" x14ac:dyDescent="0.2">
      <c r="A156">
        <f t="shared" si="2"/>
        <v>143</v>
      </c>
      <c r="B156" s="20" t="s">
        <v>153</v>
      </c>
      <c r="C156" s="23">
        <v>80203</v>
      </c>
      <c r="D156" s="22">
        <v>66559025</v>
      </c>
      <c r="E156" s="22">
        <v>64616047.799999997</v>
      </c>
      <c r="F156" s="22">
        <v>21449317</v>
      </c>
      <c r="G156" s="22">
        <v>30204048.670000002</v>
      </c>
      <c r="H156" s="22">
        <v>29558782.469999999</v>
      </c>
      <c r="I156" s="22">
        <v>88008342</v>
      </c>
      <c r="J156" s="22">
        <v>96763073.670000002</v>
      </c>
      <c r="K156" s="22">
        <v>94174830.269999996</v>
      </c>
    </row>
    <row r="157" spans="1:11" ht="47.25" x14ac:dyDescent="0.2">
      <c r="A157">
        <f t="shared" si="2"/>
        <v>144</v>
      </c>
      <c r="B157" s="20" t="s">
        <v>154</v>
      </c>
      <c r="C157" s="23">
        <v>80300</v>
      </c>
      <c r="D157" s="22">
        <v>5391273</v>
      </c>
      <c r="E157" s="22">
        <v>5223507.3600000003</v>
      </c>
      <c r="F157" s="22">
        <v>19800</v>
      </c>
      <c r="G157" s="22">
        <v>27798.65</v>
      </c>
      <c r="H157" s="22">
        <v>26960.7</v>
      </c>
      <c r="I157" s="22">
        <v>5411073</v>
      </c>
      <c r="J157" s="22">
        <v>5419071.6500000004</v>
      </c>
      <c r="K157" s="22">
        <v>5250468.0599999996</v>
      </c>
    </row>
    <row r="158" spans="1:11" ht="15.75" x14ac:dyDescent="0.2">
      <c r="A158">
        <f t="shared" si="2"/>
        <v>145</v>
      </c>
      <c r="B158" s="20" t="s">
        <v>155</v>
      </c>
      <c r="C158" s="23">
        <v>80500</v>
      </c>
      <c r="D158" s="22">
        <v>26815282</v>
      </c>
      <c r="E158" s="22">
        <v>26696293.719999999</v>
      </c>
      <c r="F158" s="22">
        <v>14481135</v>
      </c>
      <c r="G158" s="22">
        <v>13810872.65</v>
      </c>
      <c r="H158" s="22">
        <v>13400386.189999999</v>
      </c>
      <c r="I158" s="22">
        <v>41296417</v>
      </c>
      <c r="J158" s="22">
        <v>40626154.649999999</v>
      </c>
      <c r="K158" s="22">
        <v>40096679.909999996</v>
      </c>
    </row>
    <row r="159" spans="1:11" ht="15.75" x14ac:dyDescent="0.2">
      <c r="A159">
        <f t="shared" si="2"/>
        <v>146</v>
      </c>
      <c r="B159" s="20" t="s">
        <v>156</v>
      </c>
      <c r="C159" s="23">
        <v>80704</v>
      </c>
      <c r="D159" s="22">
        <v>416412</v>
      </c>
      <c r="E159" s="22">
        <v>402950.05</v>
      </c>
      <c r="F159" s="22">
        <v>0</v>
      </c>
      <c r="G159" s="22">
        <v>0</v>
      </c>
      <c r="H159" s="22">
        <v>0</v>
      </c>
      <c r="I159" s="22">
        <v>416412</v>
      </c>
      <c r="J159" s="22">
        <v>416412</v>
      </c>
      <c r="K159" s="22">
        <v>402950.05</v>
      </c>
    </row>
    <row r="160" spans="1:11" ht="31.5" x14ac:dyDescent="0.2">
      <c r="A160">
        <f t="shared" si="2"/>
        <v>147</v>
      </c>
      <c r="B160" s="20" t="s">
        <v>157</v>
      </c>
      <c r="C160" s="23">
        <v>80800</v>
      </c>
      <c r="D160" s="22">
        <v>160096696</v>
      </c>
      <c r="E160" s="22">
        <v>157881419.71000001</v>
      </c>
      <c r="F160" s="22">
        <v>24484235</v>
      </c>
      <c r="G160" s="22">
        <v>25675419.57</v>
      </c>
      <c r="H160" s="22">
        <v>23023884.960000001</v>
      </c>
      <c r="I160" s="22">
        <v>184580931</v>
      </c>
      <c r="J160" s="22">
        <v>185772115.56999999</v>
      </c>
      <c r="K160" s="22">
        <v>180905304.66999999</v>
      </c>
    </row>
    <row r="161" spans="1:11" ht="15.75" x14ac:dyDescent="0.2">
      <c r="A161">
        <f t="shared" si="2"/>
        <v>148</v>
      </c>
      <c r="B161" s="20" t="s">
        <v>158</v>
      </c>
      <c r="C161" s="23">
        <v>81002</v>
      </c>
      <c r="D161" s="22">
        <v>2111071</v>
      </c>
      <c r="E161" s="22">
        <v>2093821.44</v>
      </c>
      <c r="F161" s="22">
        <v>60000</v>
      </c>
      <c r="G161" s="22">
        <v>60000</v>
      </c>
      <c r="H161" s="22">
        <v>60000</v>
      </c>
      <c r="I161" s="22">
        <v>2171071</v>
      </c>
      <c r="J161" s="22">
        <v>2171071</v>
      </c>
      <c r="K161" s="22">
        <v>2153821.44</v>
      </c>
    </row>
    <row r="162" spans="1:11" ht="63" x14ac:dyDescent="0.2">
      <c r="A162">
        <f t="shared" si="2"/>
        <v>149</v>
      </c>
      <c r="B162" s="20" t="s">
        <v>159</v>
      </c>
      <c r="C162" s="23">
        <v>81003</v>
      </c>
      <c r="D162" s="22">
        <v>2088393</v>
      </c>
      <c r="E162" s="22">
        <v>1925669.24</v>
      </c>
      <c r="F162" s="22">
        <v>245187</v>
      </c>
      <c r="G162" s="22">
        <v>245187</v>
      </c>
      <c r="H162" s="22">
        <v>217804.79999999999</v>
      </c>
      <c r="I162" s="22">
        <v>2333580</v>
      </c>
      <c r="J162" s="22">
        <v>2333580</v>
      </c>
      <c r="K162" s="22">
        <v>2143474.04</v>
      </c>
    </row>
    <row r="163" spans="1:11" ht="31.5" x14ac:dyDescent="0.2">
      <c r="A163">
        <f t="shared" si="2"/>
        <v>150</v>
      </c>
      <c r="B163" s="20" t="s">
        <v>160</v>
      </c>
      <c r="C163" s="23">
        <v>81009</v>
      </c>
      <c r="D163" s="22">
        <v>8189740</v>
      </c>
      <c r="E163" s="22">
        <v>8189733.3399999999</v>
      </c>
      <c r="F163" s="22">
        <v>0</v>
      </c>
      <c r="G163" s="22">
        <v>0</v>
      </c>
      <c r="H163" s="22">
        <v>0</v>
      </c>
      <c r="I163" s="22">
        <v>8189740</v>
      </c>
      <c r="J163" s="22">
        <v>8189740</v>
      </c>
      <c r="K163" s="22">
        <v>8189733.3399999999</v>
      </c>
    </row>
    <row r="164" spans="1:11" ht="15.75" x14ac:dyDescent="0.2">
      <c r="A164">
        <f t="shared" si="2"/>
        <v>151</v>
      </c>
      <c r="B164" s="20" t="s">
        <v>161</v>
      </c>
      <c r="C164" s="23">
        <v>90000</v>
      </c>
      <c r="D164" s="22">
        <v>1336439955.73</v>
      </c>
      <c r="E164" s="22">
        <v>1317587171.97</v>
      </c>
      <c r="F164" s="22">
        <v>6059304</v>
      </c>
      <c r="G164" s="22">
        <v>7748156.9000000004</v>
      </c>
      <c r="H164" s="22">
        <v>7542935.4500000002</v>
      </c>
      <c r="I164" s="22">
        <v>1342499259.73</v>
      </c>
      <c r="J164" s="22">
        <v>1344188112.6300001</v>
      </c>
      <c r="K164" s="22">
        <v>1325130107.4200001</v>
      </c>
    </row>
    <row r="165" spans="1:11" ht="201.95" customHeight="1" x14ac:dyDescent="0.2">
      <c r="A165">
        <f t="shared" si="2"/>
        <v>152</v>
      </c>
      <c r="B165" s="20" t="s">
        <v>162</v>
      </c>
      <c r="C165" s="23">
        <v>90201</v>
      </c>
      <c r="D165" s="24">
        <v>76090533.159999996</v>
      </c>
      <c r="E165" s="24">
        <v>76090533.159999996</v>
      </c>
      <c r="F165" s="24">
        <v>0</v>
      </c>
      <c r="G165" s="24">
        <v>0</v>
      </c>
      <c r="H165" s="24">
        <v>0</v>
      </c>
      <c r="I165" s="24">
        <v>76090533.159999996</v>
      </c>
      <c r="J165" s="24">
        <v>76090533.159999996</v>
      </c>
      <c r="K165" s="24">
        <v>76090533.159999996</v>
      </c>
    </row>
    <row r="166" spans="1:11" ht="189" x14ac:dyDescent="0.2">
      <c r="A166">
        <f t="shared" si="2"/>
        <v>153</v>
      </c>
      <c r="B166" s="20" t="s">
        <v>163</v>
      </c>
      <c r="C166" s="23">
        <v>90202</v>
      </c>
      <c r="D166" s="24">
        <v>162682.20000000001</v>
      </c>
      <c r="E166" s="24">
        <v>162682.20000000001</v>
      </c>
      <c r="F166" s="24">
        <v>0</v>
      </c>
      <c r="G166" s="24">
        <v>0</v>
      </c>
      <c r="H166" s="24">
        <v>0</v>
      </c>
      <c r="I166" s="24">
        <v>162682.20000000001</v>
      </c>
      <c r="J166" s="24">
        <v>162682.20000000001</v>
      </c>
      <c r="K166" s="24">
        <v>162682.20000000001</v>
      </c>
    </row>
    <row r="167" spans="1:11" ht="204.75" x14ac:dyDescent="0.2">
      <c r="A167">
        <f t="shared" si="2"/>
        <v>154</v>
      </c>
      <c r="B167" s="20" t="s">
        <v>164</v>
      </c>
      <c r="C167" s="23">
        <v>90203</v>
      </c>
      <c r="D167" s="22">
        <v>1142926</v>
      </c>
      <c r="E167" s="22">
        <v>1142925.78</v>
      </c>
      <c r="F167" s="22">
        <v>16234</v>
      </c>
      <c r="G167" s="22">
        <v>16234</v>
      </c>
      <c r="H167" s="22">
        <v>16233.14</v>
      </c>
      <c r="I167" s="22">
        <v>1159160</v>
      </c>
      <c r="J167" s="22">
        <v>1159160</v>
      </c>
      <c r="K167" s="22">
        <v>1159158.92</v>
      </c>
    </row>
    <row r="168" spans="1:11" ht="409.5" customHeight="1" x14ac:dyDescent="0.2">
      <c r="A168">
        <f t="shared" si="2"/>
        <v>155</v>
      </c>
      <c r="B168" s="20" t="s">
        <v>165</v>
      </c>
      <c r="C168" s="23">
        <v>90204</v>
      </c>
      <c r="D168" s="24">
        <v>10233485.65</v>
      </c>
      <c r="E168" s="24">
        <v>10233485.65</v>
      </c>
      <c r="F168" s="24">
        <v>0</v>
      </c>
      <c r="G168" s="24">
        <v>0</v>
      </c>
      <c r="H168" s="24">
        <v>0</v>
      </c>
      <c r="I168" s="24">
        <v>10233485.65</v>
      </c>
      <c r="J168" s="24">
        <v>10233485.65</v>
      </c>
      <c r="K168" s="24">
        <v>10233485.65</v>
      </c>
    </row>
    <row r="169" spans="1:11" ht="377.1" customHeight="1" x14ac:dyDescent="0.2">
      <c r="A169">
        <f t="shared" si="2"/>
        <v>156</v>
      </c>
      <c r="B169" s="20" t="s">
        <v>166</v>
      </c>
      <c r="C169" s="23">
        <v>90205</v>
      </c>
      <c r="D169" s="24">
        <v>3368.64</v>
      </c>
      <c r="E169" s="24">
        <v>3368.64</v>
      </c>
      <c r="F169" s="24">
        <v>0</v>
      </c>
      <c r="G169" s="24">
        <v>0</v>
      </c>
      <c r="H169" s="24">
        <v>0</v>
      </c>
      <c r="I169" s="24">
        <v>3368.64</v>
      </c>
      <c r="J169" s="24">
        <v>3368.64</v>
      </c>
      <c r="K169" s="24">
        <v>3368.64</v>
      </c>
    </row>
    <row r="170" spans="1:11" ht="84" customHeight="1" x14ac:dyDescent="0.2">
      <c r="A170">
        <f t="shared" si="2"/>
        <v>157</v>
      </c>
      <c r="B170" s="20" t="s">
        <v>167</v>
      </c>
      <c r="C170" s="23">
        <v>90207</v>
      </c>
      <c r="D170" s="24">
        <v>4655478.07</v>
      </c>
      <c r="E170" s="24">
        <v>4655478.07</v>
      </c>
      <c r="F170" s="24">
        <v>0</v>
      </c>
      <c r="G170" s="24">
        <v>0</v>
      </c>
      <c r="H170" s="24">
        <v>0</v>
      </c>
      <c r="I170" s="24">
        <v>4655478.07</v>
      </c>
      <c r="J170" s="24">
        <v>4655478.07</v>
      </c>
      <c r="K170" s="24">
        <v>4655478.07</v>
      </c>
    </row>
    <row r="171" spans="1:11" ht="78.75" x14ac:dyDescent="0.2">
      <c r="A171">
        <f t="shared" si="2"/>
        <v>158</v>
      </c>
      <c r="B171" s="20" t="s">
        <v>168</v>
      </c>
      <c r="C171" s="23">
        <v>90208</v>
      </c>
      <c r="D171" s="22">
        <v>6000</v>
      </c>
      <c r="E171" s="22">
        <v>6000</v>
      </c>
      <c r="F171" s="22">
        <v>0</v>
      </c>
      <c r="G171" s="22">
        <v>0</v>
      </c>
      <c r="H171" s="22">
        <v>0</v>
      </c>
      <c r="I171" s="22">
        <v>6000</v>
      </c>
      <c r="J171" s="22">
        <v>6000</v>
      </c>
      <c r="K171" s="22">
        <v>6000</v>
      </c>
    </row>
    <row r="172" spans="1:11" ht="63" x14ac:dyDescent="0.2">
      <c r="A172">
        <f t="shared" si="2"/>
        <v>159</v>
      </c>
      <c r="B172" s="20" t="s">
        <v>169</v>
      </c>
      <c r="C172" s="23">
        <v>90209</v>
      </c>
      <c r="D172" s="22">
        <v>64797</v>
      </c>
      <c r="E172" s="22">
        <v>61429.57</v>
      </c>
      <c r="F172" s="22">
        <v>0</v>
      </c>
      <c r="G172" s="22">
        <v>0</v>
      </c>
      <c r="H172" s="22">
        <v>0</v>
      </c>
      <c r="I172" s="22">
        <v>64797</v>
      </c>
      <c r="J172" s="22">
        <v>64797</v>
      </c>
      <c r="K172" s="22">
        <v>61429.57</v>
      </c>
    </row>
    <row r="173" spans="1:11" ht="15.75" x14ac:dyDescent="0.2">
      <c r="A173">
        <f t="shared" si="2"/>
        <v>160</v>
      </c>
      <c r="B173" s="20" t="s">
        <v>170</v>
      </c>
      <c r="C173" s="23">
        <v>90214</v>
      </c>
      <c r="D173" s="22">
        <v>4981673</v>
      </c>
      <c r="E173" s="22">
        <v>4981673</v>
      </c>
      <c r="F173" s="22">
        <v>0</v>
      </c>
      <c r="G173" s="22">
        <v>0</v>
      </c>
      <c r="H173" s="22">
        <v>0</v>
      </c>
      <c r="I173" s="22">
        <v>4981673</v>
      </c>
      <c r="J173" s="22">
        <v>4981673</v>
      </c>
      <c r="K173" s="22">
        <v>4981673</v>
      </c>
    </row>
    <row r="174" spans="1:11" ht="110.25" x14ac:dyDescent="0.2">
      <c r="A174">
        <f t="shared" si="2"/>
        <v>161</v>
      </c>
      <c r="B174" s="20" t="s">
        <v>171</v>
      </c>
      <c r="C174" s="23">
        <v>90215</v>
      </c>
      <c r="D174" s="22">
        <v>5253640.5199999996</v>
      </c>
      <c r="E174" s="22">
        <v>5253640.5199999996</v>
      </c>
      <c r="F174" s="22">
        <v>0</v>
      </c>
      <c r="G174" s="22">
        <v>0</v>
      </c>
      <c r="H174" s="22">
        <v>0</v>
      </c>
      <c r="I174" s="22">
        <v>5253640.5199999996</v>
      </c>
      <c r="J174" s="22">
        <v>5253640.5199999996</v>
      </c>
      <c r="K174" s="22">
        <v>5253640.5199999996</v>
      </c>
    </row>
    <row r="175" spans="1:11" ht="126" x14ac:dyDescent="0.2">
      <c r="A175">
        <f t="shared" si="2"/>
        <v>162</v>
      </c>
      <c r="B175" s="20" t="s">
        <v>172</v>
      </c>
      <c r="C175" s="23">
        <v>90216</v>
      </c>
      <c r="D175" s="22">
        <v>42764.66</v>
      </c>
      <c r="E175" s="22">
        <v>42764.66</v>
      </c>
      <c r="F175" s="22">
        <v>0</v>
      </c>
      <c r="G175" s="22">
        <v>0</v>
      </c>
      <c r="H175" s="22">
        <v>0</v>
      </c>
      <c r="I175" s="22">
        <v>42764.66</v>
      </c>
      <c r="J175" s="22">
        <v>42764.66</v>
      </c>
      <c r="K175" s="22">
        <v>42764.66</v>
      </c>
    </row>
    <row r="176" spans="1:11" ht="15.75" x14ac:dyDescent="0.2">
      <c r="A176">
        <f t="shared" si="2"/>
        <v>163</v>
      </c>
      <c r="B176" s="20" t="s">
        <v>173</v>
      </c>
      <c r="C176" s="23">
        <v>90302</v>
      </c>
      <c r="D176" s="22">
        <v>5840543.9800000004</v>
      </c>
      <c r="E176" s="22">
        <v>5840423.7400000002</v>
      </c>
      <c r="F176" s="22">
        <v>0</v>
      </c>
      <c r="G176" s="22">
        <v>0</v>
      </c>
      <c r="H176" s="22">
        <v>0</v>
      </c>
      <c r="I176" s="22">
        <v>5840543.9800000004</v>
      </c>
      <c r="J176" s="22">
        <v>5840543.9800000004</v>
      </c>
      <c r="K176" s="22">
        <v>5840423.7400000002</v>
      </c>
    </row>
    <row r="177" spans="1:11" ht="15.75" x14ac:dyDescent="0.2">
      <c r="A177">
        <f t="shared" si="2"/>
        <v>164</v>
      </c>
      <c r="B177" s="20" t="s">
        <v>174</v>
      </c>
      <c r="C177" s="23">
        <v>90303</v>
      </c>
      <c r="D177" s="22">
        <v>4041464.1</v>
      </c>
      <c r="E177" s="22">
        <v>4040857.81</v>
      </c>
      <c r="F177" s="22">
        <v>0</v>
      </c>
      <c r="G177" s="22">
        <v>0</v>
      </c>
      <c r="H177" s="22">
        <v>0</v>
      </c>
      <c r="I177" s="22">
        <v>4041464.1</v>
      </c>
      <c r="J177" s="22">
        <v>4041464.1</v>
      </c>
      <c r="K177" s="22">
        <v>4040857.81</v>
      </c>
    </row>
    <row r="178" spans="1:11" ht="15.75" x14ac:dyDescent="0.2">
      <c r="A178">
        <f t="shared" si="2"/>
        <v>165</v>
      </c>
      <c r="B178" s="20" t="s">
        <v>175</v>
      </c>
      <c r="C178" s="23">
        <v>90304</v>
      </c>
      <c r="D178" s="22">
        <v>331039466.32999998</v>
      </c>
      <c r="E178" s="22">
        <v>331039466.32999998</v>
      </c>
      <c r="F178" s="22">
        <v>0</v>
      </c>
      <c r="G178" s="22">
        <v>0</v>
      </c>
      <c r="H178" s="22">
        <v>0</v>
      </c>
      <c r="I178" s="22">
        <v>331039466.32999998</v>
      </c>
      <c r="J178" s="22">
        <v>331039466.32999998</v>
      </c>
      <c r="K178" s="22">
        <v>331039466.32999998</v>
      </c>
    </row>
    <row r="179" spans="1:11" ht="31.5" x14ac:dyDescent="0.2">
      <c r="A179">
        <f t="shared" si="2"/>
        <v>166</v>
      </c>
      <c r="B179" s="20" t="s">
        <v>176</v>
      </c>
      <c r="C179" s="23">
        <v>90305</v>
      </c>
      <c r="D179" s="22">
        <v>27578848.649999999</v>
      </c>
      <c r="E179" s="22">
        <v>27578848.649999999</v>
      </c>
      <c r="F179" s="22">
        <v>0</v>
      </c>
      <c r="G179" s="22">
        <v>0</v>
      </c>
      <c r="H179" s="22">
        <v>0</v>
      </c>
      <c r="I179" s="22">
        <v>27578848.649999999</v>
      </c>
      <c r="J179" s="22">
        <v>27578848.649999999</v>
      </c>
      <c r="K179" s="22">
        <v>27578848.649999999</v>
      </c>
    </row>
    <row r="180" spans="1:11" ht="15.75" x14ac:dyDescent="0.2">
      <c r="A180">
        <f t="shared" si="2"/>
        <v>167</v>
      </c>
      <c r="B180" s="20" t="s">
        <v>177</v>
      </c>
      <c r="C180" s="23">
        <v>90306</v>
      </c>
      <c r="D180" s="22">
        <v>85394469.549999997</v>
      </c>
      <c r="E180" s="22">
        <v>85394469.549999997</v>
      </c>
      <c r="F180" s="22">
        <v>0</v>
      </c>
      <c r="G180" s="22">
        <v>0</v>
      </c>
      <c r="H180" s="22">
        <v>0</v>
      </c>
      <c r="I180" s="22">
        <v>85394469.549999997</v>
      </c>
      <c r="J180" s="22">
        <v>85394469.549999997</v>
      </c>
      <c r="K180" s="22">
        <v>85394469.549999997</v>
      </c>
    </row>
    <row r="181" spans="1:11" ht="15.75" x14ac:dyDescent="0.2">
      <c r="A181">
        <f t="shared" si="2"/>
        <v>168</v>
      </c>
      <c r="B181" s="20" t="s">
        <v>178</v>
      </c>
      <c r="C181" s="23">
        <v>90307</v>
      </c>
      <c r="D181" s="22">
        <v>4307315.2699999996</v>
      </c>
      <c r="E181" s="22">
        <v>4306914.62</v>
      </c>
      <c r="F181" s="22">
        <v>0</v>
      </c>
      <c r="G181" s="22">
        <v>0</v>
      </c>
      <c r="H181" s="22">
        <v>0</v>
      </c>
      <c r="I181" s="22">
        <v>4307315.2699999996</v>
      </c>
      <c r="J181" s="22">
        <v>4307315.2699999996</v>
      </c>
      <c r="K181" s="22">
        <v>4306914.62</v>
      </c>
    </row>
    <row r="182" spans="1:11" ht="15.75" x14ac:dyDescent="0.2">
      <c r="A182">
        <f t="shared" si="2"/>
        <v>169</v>
      </c>
      <c r="B182" s="20" t="s">
        <v>179</v>
      </c>
      <c r="C182" s="23">
        <v>90308</v>
      </c>
      <c r="D182" s="22">
        <v>1001040</v>
      </c>
      <c r="E182" s="22">
        <v>1001040</v>
      </c>
      <c r="F182" s="22">
        <v>0</v>
      </c>
      <c r="G182" s="22">
        <v>0</v>
      </c>
      <c r="H182" s="22">
        <v>0</v>
      </c>
      <c r="I182" s="22">
        <v>1001040</v>
      </c>
      <c r="J182" s="22">
        <v>1001040</v>
      </c>
      <c r="K182" s="22">
        <v>1001040</v>
      </c>
    </row>
    <row r="183" spans="1:11" ht="31.5" x14ac:dyDescent="0.2">
      <c r="A183">
        <f t="shared" si="2"/>
        <v>170</v>
      </c>
      <c r="B183" s="20" t="s">
        <v>180</v>
      </c>
      <c r="C183" s="23">
        <v>90401</v>
      </c>
      <c r="D183" s="22">
        <v>68221383.780000001</v>
      </c>
      <c r="E183" s="22">
        <v>68221383.780000001</v>
      </c>
      <c r="F183" s="22">
        <v>0</v>
      </c>
      <c r="G183" s="22">
        <v>0</v>
      </c>
      <c r="H183" s="22">
        <v>0</v>
      </c>
      <c r="I183" s="22">
        <v>68221383.780000001</v>
      </c>
      <c r="J183" s="22">
        <v>68221383.780000001</v>
      </c>
      <c r="K183" s="22">
        <v>68221383.780000001</v>
      </c>
    </row>
    <row r="184" spans="1:11" ht="31.5" x14ac:dyDescent="0.2">
      <c r="A184">
        <f t="shared" si="2"/>
        <v>171</v>
      </c>
      <c r="B184" s="20" t="s">
        <v>181</v>
      </c>
      <c r="C184" s="23">
        <v>90405</v>
      </c>
      <c r="D184" s="22">
        <v>489153312.32999998</v>
      </c>
      <c r="E184" s="22">
        <v>489099753.67000002</v>
      </c>
      <c r="F184" s="22">
        <v>0</v>
      </c>
      <c r="G184" s="22">
        <v>0</v>
      </c>
      <c r="H184" s="22">
        <v>0</v>
      </c>
      <c r="I184" s="22">
        <v>489153312.32999998</v>
      </c>
      <c r="J184" s="22">
        <v>489153312.32999998</v>
      </c>
      <c r="K184" s="22">
        <v>489099753.67000002</v>
      </c>
    </row>
    <row r="185" spans="1:11" ht="47.25" x14ac:dyDescent="0.2">
      <c r="A185">
        <f t="shared" si="2"/>
        <v>172</v>
      </c>
      <c r="B185" s="20" t="s">
        <v>182</v>
      </c>
      <c r="C185" s="23">
        <v>90406</v>
      </c>
      <c r="D185" s="22">
        <v>1119374.5</v>
      </c>
      <c r="E185" s="22">
        <v>1119373.5900000001</v>
      </c>
      <c r="F185" s="22">
        <v>0</v>
      </c>
      <c r="G185" s="22">
        <v>0</v>
      </c>
      <c r="H185" s="22">
        <v>0</v>
      </c>
      <c r="I185" s="22">
        <v>1119374.5</v>
      </c>
      <c r="J185" s="22">
        <v>1119374.5</v>
      </c>
      <c r="K185" s="22">
        <v>1119373.5900000001</v>
      </c>
    </row>
    <row r="186" spans="1:11" ht="15.75" x14ac:dyDescent="0.2">
      <c r="A186">
        <f t="shared" si="2"/>
        <v>173</v>
      </c>
      <c r="B186" s="20" t="s">
        <v>183</v>
      </c>
      <c r="C186" s="23">
        <v>90412</v>
      </c>
      <c r="D186" s="22">
        <v>58140796</v>
      </c>
      <c r="E186" s="22">
        <v>39975461.369999997</v>
      </c>
      <c r="F186" s="22">
        <v>3720565</v>
      </c>
      <c r="G186" s="22">
        <v>3720565</v>
      </c>
      <c r="H186" s="22">
        <v>3711055.73</v>
      </c>
      <c r="I186" s="22">
        <v>61861361</v>
      </c>
      <c r="J186" s="22">
        <v>61861361</v>
      </c>
      <c r="K186" s="22">
        <v>43686517.100000001</v>
      </c>
    </row>
    <row r="187" spans="1:11" ht="31.5" x14ac:dyDescent="0.2">
      <c r="A187">
        <f t="shared" si="2"/>
        <v>174</v>
      </c>
      <c r="B187" s="20" t="s">
        <v>184</v>
      </c>
      <c r="C187" s="23">
        <v>90413</v>
      </c>
      <c r="D187" s="22">
        <v>8828765.1400000006</v>
      </c>
      <c r="E187" s="22">
        <v>8828765.1400000006</v>
      </c>
      <c r="F187" s="22">
        <v>0</v>
      </c>
      <c r="G187" s="22">
        <v>0</v>
      </c>
      <c r="H187" s="22">
        <v>0</v>
      </c>
      <c r="I187" s="22">
        <v>8828765.1400000006</v>
      </c>
      <c r="J187" s="22">
        <v>8828765.1400000006</v>
      </c>
      <c r="K187" s="22">
        <v>8828765.1400000006</v>
      </c>
    </row>
    <row r="188" spans="1:11" ht="15.75" x14ac:dyDescent="0.2">
      <c r="A188">
        <f t="shared" si="2"/>
        <v>175</v>
      </c>
      <c r="B188" s="20" t="s">
        <v>185</v>
      </c>
      <c r="C188" s="23">
        <v>90501</v>
      </c>
      <c r="D188" s="22">
        <v>477089</v>
      </c>
      <c r="E188" s="22">
        <v>405245.87</v>
      </c>
      <c r="F188" s="22">
        <v>0</v>
      </c>
      <c r="G188" s="22">
        <v>478010.54</v>
      </c>
      <c r="H188" s="22">
        <v>476956.8</v>
      </c>
      <c r="I188" s="22">
        <v>477089</v>
      </c>
      <c r="J188" s="22">
        <v>955099.54</v>
      </c>
      <c r="K188" s="22">
        <v>882202.67</v>
      </c>
    </row>
    <row r="189" spans="1:11" ht="15.75" x14ac:dyDescent="0.2">
      <c r="A189">
        <f t="shared" si="2"/>
        <v>176</v>
      </c>
      <c r="B189" s="20" t="s">
        <v>186</v>
      </c>
      <c r="C189" s="23">
        <v>90802</v>
      </c>
      <c r="D189" s="22">
        <v>97207</v>
      </c>
      <c r="E189" s="22">
        <v>97207</v>
      </c>
      <c r="F189" s="22">
        <v>0</v>
      </c>
      <c r="G189" s="22">
        <v>0</v>
      </c>
      <c r="H189" s="22">
        <v>0</v>
      </c>
      <c r="I189" s="22">
        <v>97207</v>
      </c>
      <c r="J189" s="22">
        <v>97207</v>
      </c>
      <c r="K189" s="22">
        <v>97207</v>
      </c>
    </row>
    <row r="190" spans="1:11" ht="31.5" x14ac:dyDescent="0.2">
      <c r="A190">
        <f t="shared" si="2"/>
        <v>177</v>
      </c>
      <c r="B190" s="20" t="s">
        <v>187</v>
      </c>
      <c r="C190" s="23">
        <v>91101</v>
      </c>
      <c r="D190" s="22">
        <v>2636945</v>
      </c>
      <c r="E190" s="22">
        <v>2603857.86</v>
      </c>
      <c r="F190" s="22">
        <v>0</v>
      </c>
      <c r="G190" s="22">
        <v>13658.43</v>
      </c>
      <c r="H190" s="22">
        <v>13658.43</v>
      </c>
      <c r="I190" s="22">
        <v>2636945</v>
      </c>
      <c r="J190" s="22">
        <v>2650603.4300000002</v>
      </c>
      <c r="K190" s="22">
        <v>2617516.29</v>
      </c>
    </row>
    <row r="191" spans="1:11" ht="31.5" x14ac:dyDescent="0.2">
      <c r="A191">
        <f t="shared" si="2"/>
        <v>178</v>
      </c>
      <c r="B191" s="20" t="s">
        <v>188</v>
      </c>
      <c r="C191" s="23">
        <v>91102</v>
      </c>
      <c r="D191" s="22">
        <v>274903</v>
      </c>
      <c r="E191" s="22">
        <v>262566.21999999997</v>
      </c>
      <c r="F191" s="22">
        <v>0</v>
      </c>
      <c r="G191" s="22">
        <v>0</v>
      </c>
      <c r="H191" s="22">
        <v>0</v>
      </c>
      <c r="I191" s="22">
        <v>274903</v>
      </c>
      <c r="J191" s="22">
        <v>274903</v>
      </c>
      <c r="K191" s="22">
        <v>262566.21999999997</v>
      </c>
    </row>
    <row r="192" spans="1:11" ht="31.5" x14ac:dyDescent="0.2">
      <c r="A192">
        <f t="shared" si="2"/>
        <v>179</v>
      </c>
      <c r="B192" s="20" t="s">
        <v>189</v>
      </c>
      <c r="C192" s="23">
        <v>91103</v>
      </c>
      <c r="D192" s="22">
        <v>570109</v>
      </c>
      <c r="E192" s="22">
        <v>570007.52</v>
      </c>
      <c r="F192" s="22">
        <v>0</v>
      </c>
      <c r="G192" s="22">
        <v>0</v>
      </c>
      <c r="H192" s="22">
        <v>0</v>
      </c>
      <c r="I192" s="22">
        <v>570109</v>
      </c>
      <c r="J192" s="22">
        <v>570109</v>
      </c>
      <c r="K192" s="22">
        <v>570007.52</v>
      </c>
    </row>
    <row r="193" spans="1:11" ht="63" x14ac:dyDescent="0.2">
      <c r="A193">
        <f t="shared" si="2"/>
        <v>180</v>
      </c>
      <c r="B193" s="20" t="s">
        <v>190</v>
      </c>
      <c r="C193" s="23">
        <v>91108</v>
      </c>
      <c r="D193" s="22">
        <v>9803430</v>
      </c>
      <c r="E193" s="22">
        <v>9803430</v>
      </c>
      <c r="F193" s="22">
        <v>0</v>
      </c>
      <c r="G193" s="22">
        <v>0</v>
      </c>
      <c r="H193" s="22">
        <v>0</v>
      </c>
      <c r="I193" s="22">
        <v>9803430</v>
      </c>
      <c r="J193" s="22">
        <v>9803430</v>
      </c>
      <c r="K193" s="22">
        <v>9803430</v>
      </c>
    </row>
    <row r="194" spans="1:11" ht="31.5" x14ac:dyDescent="0.2">
      <c r="A194">
        <f t="shared" si="2"/>
        <v>181</v>
      </c>
      <c r="B194" s="20" t="s">
        <v>191</v>
      </c>
      <c r="C194" s="23">
        <v>91204</v>
      </c>
      <c r="D194" s="22">
        <v>25484355</v>
      </c>
      <c r="E194" s="22">
        <v>25037721.530000001</v>
      </c>
      <c r="F194" s="22">
        <v>2302505</v>
      </c>
      <c r="G194" s="22">
        <v>3499688.93</v>
      </c>
      <c r="H194" s="22">
        <v>3305036.35</v>
      </c>
      <c r="I194" s="22">
        <v>27786860</v>
      </c>
      <c r="J194" s="22">
        <v>28984043.93</v>
      </c>
      <c r="K194" s="22">
        <v>28342757.879999999</v>
      </c>
    </row>
    <row r="195" spans="1:11" ht="78.75" x14ac:dyDescent="0.2">
      <c r="A195">
        <f t="shared" si="2"/>
        <v>182</v>
      </c>
      <c r="B195" s="20" t="s">
        <v>192</v>
      </c>
      <c r="C195" s="23">
        <v>91205</v>
      </c>
      <c r="D195" s="22">
        <v>2985355</v>
      </c>
      <c r="E195" s="22">
        <v>2971216.53</v>
      </c>
      <c r="F195" s="22">
        <v>0</v>
      </c>
      <c r="G195" s="22">
        <v>0</v>
      </c>
      <c r="H195" s="22">
        <v>0</v>
      </c>
      <c r="I195" s="22">
        <v>2985355</v>
      </c>
      <c r="J195" s="22">
        <v>2985355</v>
      </c>
      <c r="K195" s="22">
        <v>2971216.53</v>
      </c>
    </row>
    <row r="196" spans="1:11" ht="31.5" x14ac:dyDescent="0.2">
      <c r="A196">
        <f t="shared" si="2"/>
        <v>183</v>
      </c>
      <c r="B196" s="20" t="s">
        <v>193</v>
      </c>
      <c r="C196" s="23">
        <v>91209</v>
      </c>
      <c r="D196" s="22">
        <v>2090055</v>
      </c>
      <c r="E196" s="22">
        <v>2038800.74</v>
      </c>
      <c r="F196" s="22">
        <v>20000</v>
      </c>
      <c r="G196" s="22">
        <v>20000</v>
      </c>
      <c r="H196" s="22">
        <v>19995</v>
      </c>
      <c r="I196" s="22">
        <v>2110055</v>
      </c>
      <c r="J196" s="22">
        <v>2110055</v>
      </c>
      <c r="K196" s="22">
        <v>2058795.74</v>
      </c>
    </row>
    <row r="197" spans="1:11" ht="31.5" x14ac:dyDescent="0.2">
      <c r="A197">
        <f t="shared" si="2"/>
        <v>184</v>
      </c>
      <c r="B197" s="20" t="s">
        <v>194</v>
      </c>
      <c r="C197" s="23">
        <v>91300</v>
      </c>
      <c r="D197" s="22">
        <v>104716379.2</v>
      </c>
      <c r="E197" s="22">
        <v>104716379.2</v>
      </c>
      <c r="F197" s="22">
        <v>0</v>
      </c>
      <c r="G197" s="22">
        <v>0</v>
      </c>
      <c r="H197" s="22">
        <v>0</v>
      </c>
      <c r="I197" s="22">
        <v>104716379.2</v>
      </c>
      <c r="J197" s="22">
        <v>104716379.2</v>
      </c>
      <c r="K197" s="22">
        <v>104716379.2</v>
      </c>
    </row>
    <row r="198" spans="1:11" ht="15.75" x14ac:dyDescent="0.2">
      <c r="A198">
        <f t="shared" si="2"/>
        <v>185</v>
      </c>
      <c r="B198" s="20" t="s">
        <v>195</v>
      </c>
      <c r="C198" s="23">
        <v>100000</v>
      </c>
      <c r="D198" s="22">
        <v>191891464</v>
      </c>
      <c r="E198" s="22">
        <v>171599415.5</v>
      </c>
      <c r="F198" s="22">
        <v>387604760</v>
      </c>
      <c r="G198" s="22">
        <v>388093818.23000002</v>
      </c>
      <c r="H198" s="22">
        <v>314762899.13999999</v>
      </c>
      <c r="I198" s="22">
        <v>579496224</v>
      </c>
      <c r="J198" s="22">
        <v>579985282.23000002</v>
      </c>
      <c r="K198" s="22">
        <v>486362314.63999999</v>
      </c>
    </row>
    <row r="199" spans="1:11" ht="15.75" x14ac:dyDescent="0.2">
      <c r="A199">
        <f t="shared" si="2"/>
        <v>186</v>
      </c>
      <c r="B199" s="20" t="s">
        <v>196</v>
      </c>
      <c r="C199" s="23">
        <v>100101</v>
      </c>
      <c r="D199" s="22">
        <v>41609878</v>
      </c>
      <c r="E199" s="22">
        <v>30953604.18</v>
      </c>
      <c r="F199" s="22">
        <v>0</v>
      </c>
      <c r="G199" s="22">
        <v>0</v>
      </c>
      <c r="H199" s="22">
        <v>0</v>
      </c>
      <c r="I199" s="22">
        <v>41609878</v>
      </c>
      <c r="J199" s="22">
        <v>41609878</v>
      </c>
      <c r="K199" s="22">
        <v>30953604.18</v>
      </c>
    </row>
    <row r="200" spans="1:11" ht="31.5" x14ac:dyDescent="0.2">
      <c r="A200">
        <f t="shared" si="2"/>
        <v>187</v>
      </c>
      <c r="B200" s="20" t="s">
        <v>197</v>
      </c>
      <c r="C200" s="23">
        <v>100102</v>
      </c>
      <c r="D200" s="22">
        <v>0</v>
      </c>
      <c r="E200" s="22">
        <v>0</v>
      </c>
      <c r="F200" s="22">
        <v>272442322</v>
      </c>
      <c r="G200" s="22">
        <v>272442322</v>
      </c>
      <c r="H200" s="22">
        <v>224886271.08000001</v>
      </c>
      <c r="I200" s="22">
        <v>272442322</v>
      </c>
      <c r="J200" s="22">
        <v>272442322</v>
      </c>
      <c r="K200" s="22">
        <v>224886271.08000001</v>
      </c>
    </row>
    <row r="201" spans="1:11" ht="31.5" x14ac:dyDescent="0.2">
      <c r="A201">
        <f t="shared" si="2"/>
        <v>188</v>
      </c>
      <c r="B201" s="20" t="s">
        <v>198</v>
      </c>
      <c r="C201" s="23">
        <v>100106</v>
      </c>
      <c r="D201" s="22">
        <v>0</v>
      </c>
      <c r="E201" s="22">
        <v>0</v>
      </c>
      <c r="F201" s="22">
        <v>51051260</v>
      </c>
      <c r="G201" s="22">
        <v>51051260</v>
      </c>
      <c r="H201" s="22">
        <v>40672694.689999998</v>
      </c>
      <c r="I201" s="22">
        <v>51051260</v>
      </c>
      <c r="J201" s="22">
        <v>51051260</v>
      </c>
      <c r="K201" s="22">
        <v>40672694.689999998</v>
      </c>
    </row>
    <row r="202" spans="1:11" ht="15.75" x14ac:dyDescent="0.2">
      <c r="A202">
        <f t="shared" si="2"/>
        <v>189</v>
      </c>
      <c r="B202" s="20" t="s">
        <v>199</v>
      </c>
      <c r="C202" s="23">
        <v>100203</v>
      </c>
      <c r="D202" s="22">
        <v>150281586</v>
      </c>
      <c r="E202" s="22">
        <v>140645811.31999999</v>
      </c>
      <c r="F202" s="22">
        <v>35901936</v>
      </c>
      <c r="G202" s="22">
        <v>36390994.229999997</v>
      </c>
      <c r="H202" s="22">
        <v>30622454.760000002</v>
      </c>
      <c r="I202" s="22">
        <v>186183522</v>
      </c>
      <c r="J202" s="22">
        <v>186672580.22999999</v>
      </c>
      <c r="K202" s="22">
        <v>171268266.08000001</v>
      </c>
    </row>
    <row r="203" spans="1:11" ht="31.5" x14ac:dyDescent="0.2">
      <c r="A203">
        <f t="shared" si="2"/>
        <v>190</v>
      </c>
      <c r="B203" s="20" t="s">
        <v>200</v>
      </c>
      <c r="C203" s="23">
        <v>100208</v>
      </c>
      <c r="D203" s="22">
        <v>0</v>
      </c>
      <c r="E203" s="22">
        <v>0</v>
      </c>
      <c r="F203" s="22">
        <v>28209242</v>
      </c>
      <c r="G203" s="22">
        <v>28209242</v>
      </c>
      <c r="H203" s="22">
        <v>18581478.609999999</v>
      </c>
      <c r="I203" s="22">
        <v>28209242</v>
      </c>
      <c r="J203" s="22">
        <v>28209242</v>
      </c>
      <c r="K203" s="22">
        <v>18581478.609999999</v>
      </c>
    </row>
    <row r="204" spans="1:11" ht="15.75" x14ac:dyDescent="0.2">
      <c r="A204">
        <f t="shared" si="2"/>
        <v>191</v>
      </c>
      <c r="B204" s="20" t="s">
        <v>201</v>
      </c>
      <c r="C204" s="23">
        <v>110000</v>
      </c>
      <c r="D204" s="22">
        <v>98348372</v>
      </c>
      <c r="E204" s="22">
        <v>97715380.219999999</v>
      </c>
      <c r="F204" s="22">
        <v>16027344</v>
      </c>
      <c r="G204" s="22">
        <v>17536223.34</v>
      </c>
      <c r="H204" s="22">
        <v>14531434.59</v>
      </c>
      <c r="I204" s="22">
        <v>114375716</v>
      </c>
      <c r="J204" s="22">
        <v>115884595.34</v>
      </c>
      <c r="K204" s="22">
        <v>112246814.81</v>
      </c>
    </row>
    <row r="205" spans="1:11" ht="15.75" x14ac:dyDescent="0.2">
      <c r="A205">
        <f t="shared" si="2"/>
        <v>192</v>
      </c>
      <c r="B205" s="20" t="s">
        <v>202</v>
      </c>
      <c r="C205" s="23">
        <v>110102</v>
      </c>
      <c r="D205" s="22">
        <v>5726194</v>
      </c>
      <c r="E205" s="22">
        <v>5695746.6600000001</v>
      </c>
      <c r="F205" s="22">
        <v>48042</v>
      </c>
      <c r="G205" s="22">
        <v>48042</v>
      </c>
      <c r="H205" s="22">
        <v>48042</v>
      </c>
      <c r="I205" s="22">
        <v>5774236</v>
      </c>
      <c r="J205" s="22">
        <v>5774236</v>
      </c>
      <c r="K205" s="22">
        <v>5743788.6600000001</v>
      </c>
    </row>
    <row r="206" spans="1:11" ht="15.75" x14ac:dyDescent="0.2">
      <c r="A206">
        <f t="shared" si="2"/>
        <v>193</v>
      </c>
      <c r="B206" s="20" t="s">
        <v>203</v>
      </c>
      <c r="C206" s="23">
        <v>110201</v>
      </c>
      <c r="D206" s="22">
        <v>18538292</v>
      </c>
      <c r="E206" s="22">
        <v>18516052.559999999</v>
      </c>
      <c r="F206" s="22">
        <v>1169920</v>
      </c>
      <c r="G206" s="22">
        <v>1322374.73</v>
      </c>
      <c r="H206" s="22">
        <v>1262841.23</v>
      </c>
      <c r="I206" s="22">
        <v>19708212</v>
      </c>
      <c r="J206" s="22">
        <v>19860666.73</v>
      </c>
      <c r="K206" s="22">
        <v>19778893.789999999</v>
      </c>
    </row>
    <row r="207" spans="1:11" ht="31.5" x14ac:dyDescent="0.2">
      <c r="A207">
        <f t="shared" ref="A207:A259" si="3">A206+1</f>
        <v>194</v>
      </c>
      <c r="B207" s="20" t="s">
        <v>204</v>
      </c>
      <c r="C207" s="23">
        <v>110204</v>
      </c>
      <c r="D207" s="22">
        <v>12698409</v>
      </c>
      <c r="E207" s="22">
        <v>12359944.67</v>
      </c>
      <c r="F207" s="22">
        <v>4395375</v>
      </c>
      <c r="G207" s="22">
        <v>5063121.16</v>
      </c>
      <c r="H207" s="22">
        <v>4542665.37</v>
      </c>
      <c r="I207" s="22">
        <v>17093784</v>
      </c>
      <c r="J207" s="22">
        <v>17761530.16</v>
      </c>
      <c r="K207" s="22">
        <v>16902610.039999999</v>
      </c>
    </row>
    <row r="208" spans="1:11" ht="15.75" x14ac:dyDescent="0.2">
      <c r="A208">
        <f t="shared" si="3"/>
        <v>195</v>
      </c>
      <c r="B208" s="20" t="s">
        <v>205</v>
      </c>
      <c r="C208" s="23">
        <v>110205</v>
      </c>
      <c r="D208" s="22">
        <v>55055754</v>
      </c>
      <c r="E208" s="22">
        <v>54922117.880000003</v>
      </c>
      <c r="F208" s="22">
        <v>10077589</v>
      </c>
      <c r="G208" s="22">
        <v>10759586.07</v>
      </c>
      <c r="H208" s="22">
        <v>8344736.4900000002</v>
      </c>
      <c r="I208" s="22">
        <v>65133343</v>
      </c>
      <c r="J208" s="22">
        <v>65815340.07</v>
      </c>
      <c r="K208" s="22">
        <v>63266854.369999997</v>
      </c>
    </row>
    <row r="209" spans="1:11" ht="15.75" x14ac:dyDescent="0.2">
      <c r="A209">
        <f t="shared" si="3"/>
        <v>196</v>
      </c>
      <c r="B209" s="20" t="s">
        <v>206</v>
      </c>
      <c r="C209" s="23">
        <v>110300</v>
      </c>
      <c r="D209" s="22">
        <v>1830557</v>
      </c>
      <c r="E209" s="22">
        <v>1811252.19</v>
      </c>
      <c r="F209" s="22">
        <v>0</v>
      </c>
      <c r="G209" s="22">
        <v>0</v>
      </c>
      <c r="H209" s="22">
        <v>0</v>
      </c>
      <c r="I209" s="22">
        <v>1830557</v>
      </c>
      <c r="J209" s="22">
        <v>1830557</v>
      </c>
      <c r="K209" s="22">
        <v>1811252.19</v>
      </c>
    </row>
    <row r="210" spans="1:11" ht="15.75" x14ac:dyDescent="0.2">
      <c r="A210">
        <f t="shared" si="3"/>
        <v>197</v>
      </c>
      <c r="B210" s="20" t="s">
        <v>207</v>
      </c>
      <c r="C210" s="23">
        <v>110502</v>
      </c>
      <c r="D210" s="22">
        <v>4499166</v>
      </c>
      <c r="E210" s="22">
        <v>4410266.26</v>
      </c>
      <c r="F210" s="22">
        <v>336418</v>
      </c>
      <c r="G210" s="22">
        <v>343099.38</v>
      </c>
      <c r="H210" s="22">
        <v>333149.5</v>
      </c>
      <c r="I210" s="22">
        <v>4835584</v>
      </c>
      <c r="J210" s="22">
        <v>4842265.38</v>
      </c>
      <c r="K210" s="22">
        <v>4743415.76</v>
      </c>
    </row>
    <row r="211" spans="1:11" ht="15.75" x14ac:dyDescent="0.2">
      <c r="A211">
        <f t="shared" si="3"/>
        <v>198</v>
      </c>
      <c r="B211" s="20" t="s">
        <v>208</v>
      </c>
      <c r="C211" s="23">
        <v>120000</v>
      </c>
      <c r="D211" s="22">
        <v>5279221</v>
      </c>
      <c r="E211" s="22">
        <v>5190095.03</v>
      </c>
      <c r="F211" s="22">
        <v>1791172</v>
      </c>
      <c r="G211" s="22">
        <v>1791172</v>
      </c>
      <c r="H211" s="22">
        <v>1747455.09</v>
      </c>
      <c r="I211" s="22">
        <v>7070393</v>
      </c>
      <c r="J211" s="22">
        <v>7070393</v>
      </c>
      <c r="K211" s="22">
        <v>6937550.1200000001</v>
      </c>
    </row>
    <row r="212" spans="1:11" ht="15.75" x14ac:dyDescent="0.2">
      <c r="A212">
        <f t="shared" si="3"/>
        <v>199</v>
      </c>
      <c r="B212" s="20" t="s">
        <v>209</v>
      </c>
      <c r="C212" s="23">
        <v>120100</v>
      </c>
      <c r="D212" s="22">
        <v>4400317</v>
      </c>
      <c r="E212" s="22">
        <v>4311252.59</v>
      </c>
      <c r="F212" s="22">
        <v>1791172</v>
      </c>
      <c r="G212" s="22">
        <v>1791172</v>
      </c>
      <c r="H212" s="22">
        <v>1747455.09</v>
      </c>
      <c r="I212" s="22">
        <v>6191489</v>
      </c>
      <c r="J212" s="22">
        <v>6191489</v>
      </c>
      <c r="K212" s="22">
        <v>6058707.6799999997</v>
      </c>
    </row>
    <row r="213" spans="1:11" ht="15.75" x14ac:dyDescent="0.2">
      <c r="A213">
        <f t="shared" si="3"/>
        <v>200</v>
      </c>
      <c r="B213" s="20" t="s">
        <v>210</v>
      </c>
      <c r="C213" s="23">
        <v>120201</v>
      </c>
      <c r="D213" s="22">
        <v>878904</v>
      </c>
      <c r="E213" s="22">
        <v>878842.44</v>
      </c>
      <c r="F213" s="22">
        <v>0</v>
      </c>
      <c r="G213" s="22">
        <v>0</v>
      </c>
      <c r="H213" s="22">
        <v>0</v>
      </c>
      <c r="I213" s="22">
        <v>878904</v>
      </c>
      <c r="J213" s="22">
        <v>878904</v>
      </c>
      <c r="K213" s="22">
        <v>878842.44</v>
      </c>
    </row>
    <row r="214" spans="1:11" ht="15.75" x14ac:dyDescent="0.2">
      <c r="A214">
        <f t="shared" si="3"/>
        <v>201</v>
      </c>
      <c r="B214" s="20" t="s">
        <v>211</v>
      </c>
      <c r="C214" s="23">
        <v>130000</v>
      </c>
      <c r="D214" s="22">
        <v>49939083</v>
      </c>
      <c r="E214" s="22">
        <v>48708616.490000002</v>
      </c>
      <c r="F214" s="22">
        <v>6379351</v>
      </c>
      <c r="G214" s="22">
        <v>7004451.1100000003</v>
      </c>
      <c r="H214" s="22">
        <v>4748240.8899999997</v>
      </c>
      <c r="I214" s="22">
        <v>56318434</v>
      </c>
      <c r="J214" s="22">
        <v>56943534.109999999</v>
      </c>
      <c r="K214" s="22">
        <v>53456857.380000003</v>
      </c>
    </row>
    <row r="215" spans="1:11" ht="15.75" x14ac:dyDescent="0.2">
      <c r="A215">
        <f t="shared" si="3"/>
        <v>202</v>
      </c>
      <c r="B215" s="20" t="s">
        <v>212</v>
      </c>
      <c r="C215" s="23">
        <v>130102</v>
      </c>
      <c r="D215" s="22">
        <v>378813</v>
      </c>
      <c r="E215" s="22">
        <v>375576.31</v>
      </c>
      <c r="F215" s="22">
        <v>0</v>
      </c>
      <c r="G215" s="22">
        <v>0</v>
      </c>
      <c r="H215" s="22">
        <v>0</v>
      </c>
      <c r="I215" s="22">
        <v>378813</v>
      </c>
      <c r="J215" s="22">
        <v>378813</v>
      </c>
      <c r="K215" s="22">
        <v>375576.31</v>
      </c>
    </row>
    <row r="216" spans="1:11" ht="31.5" x14ac:dyDescent="0.2">
      <c r="A216">
        <f t="shared" si="3"/>
        <v>203</v>
      </c>
      <c r="B216" s="20" t="s">
        <v>213</v>
      </c>
      <c r="C216" s="23">
        <v>130106</v>
      </c>
      <c r="D216" s="22">
        <v>116900</v>
      </c>
      <c r="E216" s="22">
        <v>116785.13</v>
      </c>
      <c r="F216" s="22">
        <v>0</v>
      </c>
      <c r="G216" s="22">
        <v>0</v>
      </c>
      <c r="H216" s="22">
        <v>0</v>
      </c>
      <c r="I216" s="22">
        <v>116900</v>
      </c>
      <c r="J216" s="22">
        <v>116900</v>
      </c>
      <c r="K216" s="22">
        <v>116785.13</v>
      </c>
    </row>
    <row r="217" spans="1:11" ht="31.5" x14ac:dyDescent="0.2">
      <c r="A217">
        <f t="shared" si="3"/>
        <v>204</v>
      </c>
      <c r="B217" s="20" t="s">
        <v>214</v>
      </c>
      <c r="C217" s="23">
        <v>130107</v>
      </c>
      <c r="D217" s="22">
        <v>30720321</v>
      </c>
      <c r="E217" s="22">
        <v>29914872.260000002</v>
      </c>
      <c r="F217" s="22">
        <v>4863871</v>
      </c>
      <c r="G217" s="22">
        <v>5404845.6600000001</v>
      </c>
      <c r="H217" s="22">
        <v>4431318.74</v>
      </c>
      <c r="I217" s="22">
        <v>35584192</v>
      </c>
      <c r="J217" s="22">
        <v>36125166.659999996</v>
      </c>
      <c r="K217" s="22">
        <v>34346191</v>
      </c>
    </row>
    <row r="218" spans="1:11" ht="15.75" x14ac:dyDescent="0.2">
      <c r="A218">
        <f t="shared" si="3"/>
        <v>205</v>
      </c>
      <c r="B218" s="20" t="s">
        <v>215</v>
      </c>
      <c r="C218" s="23">
        <v>130110</v>
      </c>
      <c r="D218" s="22">
        <v>10963021</v>
      </c>
      <c r="E218" s="22">
        <v>10657981.33</v>
      </c>
      <c r="F218" s="22">
        <v>1345600</v>
      </c>
      <c r="G218" s="22">
        <v>1403570</v>
      </c>
      <c r="H218" s="22">
        <v>142972.49</v>
      </c>
      <c r="I218" s="22">
        <v>12308621</v>
      </c>
      <c r="J218" s="22">
        <v>12366591</v>
      </c>
      <c r="K218" s="22">
        <v>10800953.82</v>
      </c>
    </row>
    <row r="219" spans="1:11" ht="15.75" x14ac:dyDescent="0.2">
      <c r="A219">
        <f t="shared" si="3"/>
        <v>206</v>
      </c>
      <c r="B219" s="20" t="s">
        <v>216</v>
      </c>
      <c r="C219" s="23">
        <v>130112</v>
      </c>
      <c r="D219" s="22">
        <v>7210845</v>
      </c>
      <c r="E219" s="22">
        <v>7184710.21</v>
      </c>
      <c r="F219" s="22">
        <v>65880</v>
      </c>
      <c r="G219" s="22">
        <v>92035.45</v>
      </c>
      <c r="H219" s="22">
        <v>75999.66</v>
      </c>
      <c r="I219" s="22">
        <v>7276725</v>
      </c>
      <c r="J219" s="22">
        <v>7302880.4500000002</v>
      </c>
      <c r="K219" s="22">
        <v>7260709.8700000001</v>
      </c>
    </row>
    <row r="220" spans="1:11" ht="15.75" x14ac:dyDescent="0.2">
      <c r="A220">
        <f t="shared" si="3"/>
        <v>207</v>
      </c>
      <c r="B220" s="20" t="s">
        <v>217</v>
      </c>
      <c r="C220" s="23">
        <v>130113</v>
      </c>
      <c r="D220" s="22">
        <v>549183</v>
      </c>
      <c r="E220" s="22">
        <v>458691.25</v>
      </c>
      <c r="F220" s="22">
        <v>104000</v>
      </c>
      <c r="G220" s="22">
        <v>104000</v>
      </c>
      <c r="H220" s="22">
        <v>97950</v>
      </c>
      <c r="I220" s="22">
        <v>653183</v>
      </c>
      <c r="J220" s="22">
        <v>653183</v>
      </c>
      <c r="K220" s="22">
        <v>556641.25</v>
      </c>
    </row>
    <row r="221" spans="1:11" ht="15.75" x14ac:dyDescent="0.2">
      <c r="A221">
        <f t="shared" si="3"/>
        <v>208</v>
      </c>
      <c r="B221" s="20" t="s">
        <v>218</v>
      </c>
      <c r="C221" s="23">
        <v>150000</v>
      </c>
      <c r="D221" s="22">
        <v>0</v>
      </c>
      <c r="E221" s="22">
        <v>0</v>
      </c>
      <c r="F221" s="22">
        <v>329593625</v>
      </c>
      <c r="G221" s="22">
        <v>329593625</v>
      </c>
      <c r="H221" s="22">
        <v>180970287.91</v>
      </c>
      <c r="I221" s="22">
        <v>329593625</v>
      </c>
      <c r="J221" s="22">
        <v>329593625</v>
      </c>
      <c r="K221" s="22">
        <v>180970287.91</v>
      </c>
    </row>
    <row r="222" spans="1:11" ht="15.75" x14ac:dyDescent="0.2">
      <c r="A222">
        <f t="shared" si="3"/>
        <v>209</v>
      </c>
      <c r="B222" s="20" t="s">
        <v>219</v>
      </c>
      <c r="C222" s="23">
        <v>150101</v>
      </c>
      <c r="D222" s="22">
        <v>0</v>
      </c>
      <c r="E222" s="22">
        <v>0</v>
      </c>
      <c r="F222" s="22">
        <v>311223801</v>
      </c>
      <c r="G222" s="22">
        <v>311223801</v>
      </c>
      <c r="H222" s="22">
        <v>172664600.59999999</v>
      </c>
      <c r="I222" s="22">
        <v>311223801</v>
      </c>
      <c r="J222" s="22">
        <v>311223801</v>
      </c>
      <c r="K222" s="22">
        <v>172664600.59999999</v>
      </c>
    </row>
    <row r="223" spans="1:11" ht="47.25" x14ac:dyDescent="0.2">
      <c r="A223">
        <f t="shared" si="3"/>
        <v>210</v>
      </c>
      <c r="B223" s="20" t="s">
        <v>220</v>
      </c>
      <c r="C223" s="23">
        <v>150110</v>
      </c>
      <c r="D223" s="22">
        <v>0</v>
      </c>
      <c r="E223" s="22">
        <v>0</v>
      </c>
      <c r="F223" s="22">
        <v>7002197</v>
      </c>
      <c r="G223" s="22">
        <v>7002197</v>
      </c>
      <c r="H223" s="22">
        <v>5510120.0199999996</v>
      </c>
      <c r="I223" s="22">
        <v>7002197</v>
      </c>
      <c r="J223" s="22">
        <v>7002197</v>
      </c>
      <c r="K223" s="22">
        <v>5510120.0199999996</v>
      </c>
    </row>
    <row r="224" spans="1:11" ht="47.25" x14ac:dyDescent="0.2">
      <c r="A224">
        <f t="shared" si="3"/>
        <v>211</v>
      </c>
      <c r="B224" s="20" t="s">
        <v>221</v>
      </c>
      <c r="C224" s="23">
        <v>150112</v>
      </c>
      <c r="D224" s="22">
        <v>0</v>
      </c>
      <c r="E224" s="22">
        <v>0</v>
      </c>
      <c r="F224" s="22">
        <v>7917680</v>
      </c>
      <c r="G224" s="22">
        <v>7917680</v>
      </c>
      <c r="H224" s="22">
        <v>99009.41</v>
      </c>
      <c r="I224" s="22">
        <v>7917680</v>
      </c>
      <c r="J224" s="22">
        <v>7917680</v>
      </c>
      <c r="K224" s="22">
        <v>99009.41</v>
      </c>
    </row>
    <row r="225" spans="1:11" ht="31.5" x14ac:dyDescent="0.2">
      <c r="A225">
        <f t="shared" si="3"/>
        <v>212</v>
      </c>
      <c r="B225" s="20" t="s">
        <v>222</v>
      </c>
      <c r="C225" s="23">
        <v>150118</v>
      </c>
      <c r="D225" s="22">
        <v>0</v>
      </c>
      <c r="E225" s="22">
        <v>0</v>
      </c>
      <c r="F225" s="22">
        <v>1319207</v>
      </c>
      <c r="G225" s="22">
        <v>1319207</v>
      </c>
      <c r="H225" s="22">
        <v>820900</v>
      </c>
      <c r="I225" s="22">
        <v>1319207</v>
      </c>
      <c r="J225" s="22">
        <v>1319207</v>
      </c>
      <c r="K225" s="22">
        <v>820900</v>
      </c>
    </row>
    <row r="226" spans="1:11" ht="63" x14ac:dyDescent="0.2">
      <c r="A226">
        <f t="shared" si="3"/>
        <v>213</v>
      </c>
      <c r="B226" s="20" t="s">
        <v>223</v>
      </c>
      <c r="C226" s="23">
        <v>150121</v>
      </c>
      <c r="D226" s="22">
        <v>0</v>
      </c>
      <c r="E226" s="22">
        <v>0</v>
      </c>
      <c r="F226" s="22">
        <v>1352362</v>
      </c>
      <c r="G226" s="22">
        <v>1352362</v>
      </c>
      <c r="H226" s="22">
        <v>1098062.28</v>
      </c>
      <c r="I226" s="22">
        <v>1352362</v>
      </c>
      <c r="J226" s="22">
        <v>1352362</v>
      </c>
      <c r="K226" s="22">
        <v>1098062.28</v>
      </c>
    </row>
    <row r="227" spans="1:11" ht="31.5" x14ac:dyDescent="0.2">
      <c r="A227">
        <f t="shared" si="3"/>
        <v>214</v>
      </c>
      <c r="B227" s="20" t="s">
        <v>224</v>
      </c>
      <c r="C227" s="23">
        <v>150202</v>
      </c>
      <c r="D227" s="22">
        <v>0</v>
      </c>
      <c r="E227" s="22">
        <v>0</v>
      </c>
      <c r="F227" s="22">
        <v>778378</v>
      </c>
      <c r="G227" s="22">
        <v>778378</v>
      </c>
      <c r="H227" s="22">
        <v>777595.6</v>
      </c>
      <c r="I227" s="22">
        <v>778378</v>
      </c>
      <c r="J227" s="22">
        <v>778378</v>
      </c>
      <c r="K227" s="22">
        <v>777595.6</v>
      </c>
    </row>
    <row r="228" spans="1:11" ht="31.5" x14ac:dyDescent="0.2">
      <c r="A228">
        <f t="shared" si="3"/>
        <v>215</v>
      </c>
      <c r="B228" s="20" t="s">
        <v>225</v>
      </c>
      <c r="C228" s="23">
        <v>170000</v>
      </c>
      <c r="D228" s="22">
        <v>281013794</v>
      </c>
      <c r="E228" s="22">
        <v>261018617.44999999</v>
      </c>
      <c r="F228" s="22">
        <v>99433329</v>
      </c>
      <c r="G228" s="22">
        <v>99433329</v>
      </c>
      <c r="H228" s="22">
        <v>60640365.079999998</v>
      </c>
      <c r="I228" s="22">
        <v>380447123</v>
      </c>
      <c r="J228" s="22">
        <v>380447123</v>
      </c>
      <c r="K228" s="22">
        <v>321658982.52999997</v>
      </c>
    </row>
    <row r="229" spans="1:11" ht="47.25" x14ac:dyDescent="0.2">
      <c r="A229">
        <f t="shared" si="3"/>
        <v>216</v>
      </c>
      <c r="B229" s="20" t="s">
        <v>226</v>
      </c>
      <c r="C229" s="23">
        <v>170102</v>
      </c>
      <c r="D229" s="22">
        <v>11026876</v>
      </c>
      <c r="E229" s="22">
        <v>11026463</v>
      </c>
      <c r="F229" s="22">
        <v>0</v>
      </c>
      <c r="G229" s="22">
        <v>0</v>
      </c>
      <c r="H229" s="22">
        <v>0</v>
      </c>
      <c r="I229" s="22">
        <v>11026876</v>
      </c>
      <c r="J229" s="22">
        <v>11026876</v>
      </c>
      <c r="K229" s="22">
        <v>11026463</v>
      </c>
    </row>
    <row r="230" spans="1:11" ht="31.5" x14ac:dyDescent="0.2">
      <c r="A230">
        <f t="shared" si="3"/>
        <v>217</v>
      </c>
      <c r="B230" s="20" t="s">
        <v>227</v>
      </c>
      <c r="C230" s="23">
        <v>170203</v>
      </c>
      <c r="D230" s="22">
        <v>1502763</v>
      </c>
      <c r="E230" s="22">
        <v>1502762.67</v>
      </c>
      <c r="F230" s="22">
        <v>0</v>
      </c>
      <c r="G230" s="22">
        <v>0</v>
      </c>
      <c r="H230" s="22">
        <v>0</v>
      </c>
      <c r="I230" s="22">
        <v>1502763</v>
      </c>
      <c r="J230" s="22">
        <v>1502763</v>
      </c>
      <c r="K230" s="22">
        <v>1502762.67</v>
      </c>
    </row>
    <row r="231" spans="1:11" ht="31.5" x14ac:dyDescent="0.2">
      <c r="A231">
        <f t="shared" si="3"/>
        <v>218</v>
      </c>
      <c r="B231" s="20" t="s">
        <v>228</v>
      </c>
      <c r="C231" s="23">
        <v>170302</v>
      </c>
      <c r="D231" s="22">
        <v>6021187</v>
      </c>
      <c r="E231" s="22">
        <v>6021187</v>
      </c>
      <c r="F231" s="22">
        <v>0</v>
      </c>
      <c r="G231" s="22">
        <v>0</v>
      </c>
      <c r="H231" s="22">
        <v>0</v>
      </c>
      <c r="I231" s="22">
        <v>6021187</v>
      </c>
      <c r="J231" s="22">
        <v>6021187</v>
      </c>
      <c r="K231" s="22">
        <v>6021187</v>
      </c>
    </row>
    <row r="232" spans="1:11" ht="31.5" x14ac:dyDescent="0.2">
      <c r="A232">
        <f t="shared" si="3"/>
        <v>219</v>
      </c>
      <c r="B232" s="20" t="s">
        <v>229</v>
      </c>
      <c r="C232" s="23">
        <v>170602</v>
      </c>
      <c r="D232" s="22">
        <v>43435526</v>
      </c>
      <c r="E232" s="22">
        <v>43433875</v>
      </c>
      <c r="F232" s="22">
        <v>0</v>
      </c>
      <c r="G232" s="22">
        <v>0</v>
      </c>
      <c r="H232" s="22">
        <v>0</v>
      </c>
      <c r="I232" s="22">
        <v>43435526</v>
      </c>
      <c r="J232" s="22">
        <v>43435526</v>
      </c>
      <c r="K232" s="22">
        <v>43433875</v>
      </c>
    </row>
    <row r="233" spans="1:11" ht="15.75" x14ac:dyDescent="0.2">
      <c r="A233">
        <f t="shared" si="3"/>
        <v>220</v>
      </c>
      <c r="B233" s="20" t="s">
        <v>230</v>
      </c>
      <c r="C233" s="23">
        <v>170603</v>
      </c>
      <c r="D233" s="22">
        <v>66300000</v>
      </c>
      <c r="E233" s="22">
        <v>66299825.950000003</v>
      </c>
      <c r="F233" s="22">
        <v>0</v>
      </c>
      <c r="G233" s="22">
        <v>0</v>
      </c>
      <c r="H233" s="22">
        <v>0</v>
      </c>
      <c r="I233" s="22">
        <v>66300000</v>
      </c>
      <c r="J233" s="22">
        <v>66300000</v>
      </c>
      <c r="K233" s="22">
        <v>66299825.950000003</v>
      </c>
    </row>
    <row r="234" spans="1:11" ht="47.25" x14ac:dyDescent="0.2">
      <c r="A234">
        <f t="shared" si="3"/>
        <v>221</v>
      </c>
      <c r="B234" s="20" t="s">
        <v>231</v>
      </c>
      <c r="C234" s="23">
        <v>170703</v>
      </c>
      <c r="D234" s="22">
        <v>151023511</v>
      </c>
      <c r="E234" s="22">
        <v>132234111.43000001</v>
      </c>
      <c r="F234" s="22">
        <v>89737383</v>
      </c>
      <c r="G234" s="22">
        <v>89737383</v>
      </c>
      <c r="H234" s="22">
        <v>57742913.030000001</v>
      </c>
      <c r="I234" s="22">
        <v>240760894</v>
      </c>
      <c r="J234" s="22">
        <v>240760894</v>
      </c>
      <c r="K234" s="22">
        <v>189977024.46000001</v>
      </c>
    </row>
    <row r="235" spans="1:11" ht="15.75" x14ac:dyDescent="0.2">
      <c r="A235">
        <f t="shared" si="3"/>
        <v>222</v>
      </c>
      <c r="B235" s="20" t="s">
        <v>232</v>
      </c>
      <c r="C235" s="23">
        <v>171000</v>
      </c>
      <c r="D235" s="22">
        <v>1703931</v>
      </c>
      <c r="E235" s="22">
        <v>500392.4</v>
      </c>
      <c r="F235" s="22">
        <v>9695946</v>
      </c>
      <c r="G235" s="22">
        <v>9695946</v>
      </c>
      <c r="H235" s="22">
        <v>2897452.05</v>
      </c>
      <c r="I235" s="22">
        <v>11399877</v>
      </c>
      <c r="J235" s="22">
        <v>11399877</v>
      </c>
      <c r="K235" s="22">
        <v>3397844.45</v>
      </c>
    </row>
    <row r="236" spans="1:11" ht="15.75" x14ac:dyDescent="0.2">
      <c r="A236">
        <f t="shared" si="3"/>
        <v>223</v>
      </c>
      <c r="B236" s="20" t="s">
        <v>233</v>
      </c>
      <c r="C236" s="23">
        <v>180000</v>
      </c>
      <c r="D236" s="22">
        <v>604282</v>
      </c>
      <c r="E236" s="22">
        <v>602704.93000000005</v>
      </c>
      <c r="F236" s="22">
        <v>170822132</v>
      </c>
      <c r="G236" s="22">
        <v>170822132</v>
      </c>
      <c r="H236" s="22">
        <v>152466655.41</v>
      </c>
      <c r="I236" s="22">
        <v>171426414</v>
      </c>
      <c r="J236" s="22">
        <v>171426414</v>
      </c>
      <c r="K236" s="22">
        <v>153069360.34</v>
      </c>
    </row>
    <row r="237" spans="1:11" ht="15.75" x14ac:dyDescent="0.2">
      <c r="A237">
        <f t="shared" si="3"/>
        <v>224</v>
      </c>
      <c r="B237" s="20" t="s">
        <v>234</v>
      </c>
      <c r="C237" s="23">
        <v>180404</v>
      </c>
      <c r="D237" s="22">
        <v>485000</v>
      </c>
      <c r="E237" s="22">
        <v>484919.93</v>
      </c>
      <c r="F237" s="22">
        <v>0</v>
      </c>
      <c r="G237" s="22">
        <v>0</v>
      </c>
      <c r="H237" s="22">
        <v>0</v>
      </c>
      <c r="I237" s="22">
        <v>485000</v>
      </c>
      <c r="J237" s="22">
        <v>485000</v>
      </c>
      <c r="K237" s="22">
        <v>484919.93</v>
      </c>
    </row>
    <row r="238" spans="1:11" ht="47.25" x14ac:dyDescent="0.2">
      <c r="A238">
        <f t="shared" si="3"/>
        <v>225</v>
      </c>
      <c r="B238" s="20" t="s">
        <v>235</v>
      </c>
      <c r="C238" s="23">
        <v>180409</v>
      </c>
      <c r="D238" s="22">
        <v>0</v>
      </c>
      <c r="E238" s="22">
        <v>0</v>
      </c>
      <c r="F238" s="22">
        <v>170822132</v>
      </c>
      <c r="G238" s="22">
        <v>170822132</v>
      </c>
      <c r="H238" s="22">
        <v>152466655.41</v>
      </c>
      <c r="I238" s="22">
        <v>170822132</v>
      </c>
      <c r="J238" s="22">
        <v>170822132</v>
      </c>
      <c r="K238" s="22">
        <v>152466655.41</v>
      </c>
    </row>
    <row r="239" spans="1:11" ht="15.75" x14ac:dyDescent="0.2">
      <c r="A239">
        <f t="shared" si="3"/>
        <v>226</v>
      </c>
      <c r="B239" s="20" t="s">
        <v>236</v>
      </c>
      <c r="C239" s="23">
        <v>180410</v>
      </c>
      <c r="D239" s="22">
        <v>119282</v>
      </c>
      <c r="E239" s="22">
        <v>117785</v>
      </c>
      <c r="F239" s="22">
        <v>0</v>
      </c>
      <c r="G239" s="22">
        <v>0</v>
      </c>
      <c r="H239" s="22">
        <v>0</v>
      </c>
      <c r="I239" s="22">
        <v>119282</v>
      </c>
      <c r="J239" s="22">
        <v>119282</v>
      </c>
      <c r="K239" s="22">
        <v>117785</v>
      </c>
    </row>
    <row r="240" spans="1:11" ht="31.5" x14ac:dyDescent="0.2">
      <c r="A240">
        <f t="shared" si="3"/>
        <v>227</v>
      </c>
      <c r="B240" s="20" t="s">
        <v>237</v>
      </c>
      <c r="C240" s="23">
        <v>210000</v>
      </c>
      <c r="D240" s="22">
        <v>8128108</v>
      </c>
      <c r="E240" s="22">
        <v>8093518.6699999999</v>
      </c>
      <c r="F240" s="22">
        <v>1794369</v>
      </c>
      <c r="G240" s="22">
        <v>1854051.4</v>
      </c>
      <c r="H240" s="22">
        <v>1799079.99</v>
      </c>
      <c r="I240" s="22">
        <v>9922477</v>
      </c>
      <c r="J240" s="22">
        <v>9982159.4000000004</v>
      </c>
      <c r="K240" s="22">
        <v>9892598.6600000001</v>
      </c>
    </row>
    <row r="241" spans="1:11" ht="31.5" x14ac:dyDescent="0.2">
      <c r="A241">
        <f t="shared" si="3"/>
        <v>228</v>
      </c>
      <c r="B241" s="20" t="s">
        <v>238</v>
      </c>
      <c r="C241" s="23">
        <v>210105</v>
      </c>
      <c r="D241" s="22">
        <v>4188744</v>
      </c>
      <c r="E241" s="22">
        <v>4181264.2</v>
      </c>
      <c r="F241" s="22">
        <v>1029092</v>
      </c>
      <c r="G241" s="22">
        <v>1088774.3999999999</v>
      </c>
      <c r="H241" s="22">
        <v>1085288.45</v>
      </c>
      <c r="I241" s="22">
        <v>5217836</v>
      </c>
      <c r="J241" s="22">
        <v>5277518.4000000004</v>
      </c>
      <c r="K241" s="22">
        <v>5266552.6500000004</v>
      </c>
    </row>
    <row r="242" spans="1:11" ht="15.75" x14ac:dyDescent="0.2">
      <c r="A242">
        <f t="shared" si="3"/>
        <v>229</v>
      </c>
      <c r="B242" s="20" t="s">
        <v>239</v>
      </c>
      <c r="C242" s="23">
        <v>210110</v>
      </c>
      <c r="D242" s="22">
        <v>3939364</v>
      </c>
      <c r="E242" s="22">
        <v>3912254.47</v>
      </c>
      <c r="F242" s="22">
        <v>765277</v>
      </c>
      <c r="G242" s="22">
        <v>765277</v>
      </c>
      <c r="H242" s="22">
        <v>713791.54</v>
      </c>
      <c r="I242" s="22">
        <v>4704641</v>
      </c>
      <c r="J242" s="22">
        <v>4704641</v>
      </c>
      <c r="K242" s="22">
        <v>4626046.01</v>
      </c>
    </row>
    <row r="243" spans="1:11" ht="15.75" x14ac:dyDescent="0.2">
      <c r="A243">
        <f t="shared" si="3"/>
        <v>230</v>
      </c>
      <c r="B243" s="20" t="s">
        <v>240</v>
      </c>
      <c r="C243" s="23">
        <v>240000</v>
      </c>
      <c r="D243" s="22">
        <v>0</v>
      </c>
      <c r="E243" s="22">
        <v>0</v>
      </c>
      <c r="F243" s="22">
        <v>65855055</v>
      </c>
      <c r="G243" s="22">
        <v>65855055</v>
      </c>
      <c r="H243" s="22">
        <v>46265846.740000002</v>
      </c>
      <c r="I243" s="22">
        <v>65855055</v>
      </c>
      <c r="J243" s="22">
        <v>65855055</v>
      </c>
      <c r="K243" s="22">
        <v>46265846.740000002</v>
      </c>
    </row>
    <row r="244" spans="1:11" ht="31.5" x14ac:dyDescent="0.2">
      <c r="A244">
        <f t="shared" si="3"/>
        <v>231</v>
      </c>
      <c r="B244" s="20" t="s">
        <v>241</v>
      </c>
      <c r="C244" s="23">
        <v>240601</v>
      </c>
      <c r="D244" s="22">
        <v>0</v>
      </c>
      <c r="E244" s="22">
        <v>0</v>
      </c>
      <c r="F244" s="22">
        <v>55806763</v>
      </c>
      <c r="G244" s="22">
        <v>55806763</v>
      </c>
      <c r="H244" s="22">
        <v>41699038.18</v>
      </c>
      <c r="I244" s="22">
        <v>55806763</v>
      </c>
      <c r="J244" s="22">
        <v>55806763</v>
      </c>
      <c r="K244" s="22">
        <v>41699038.18</v>
      </c>
    </row>
    <row r="245" spans="1:11" ht="63" x14ac:dyDescent="0.2">
      <c r="A245">
        <f t="shared" si="3"/>
        <v>232</v>
      </c>
      <c r="B245" s="20" t="s">
        <v>242</v>
      </c>
      <c r="C245" s="23">
        <v>240900</v>
      </c>
      <c r="D245" s="22">
        <v>0</v>
      </c>
      <c r="E245" s="22">
        <v>0</v>
      </c>
      <c r="F245" s="22">
        <v>10048292</v>
      </c>
      <c r="G245" s="22">
        <v>10048292</v>
      </c>
      <c r="H245" s="22">
        <v>4566808.5599999996</v>
      </c>
      <c r="I245" s="22">
        <v>10048292</v>
      </c>
      <c r="J245" s="22">
        <v>10048292</v>
      </c>
      <c r="K245" s="22">
        <v>4566808.5599999996</v>
      </c>
    </row>
    <row r="246" spans="1:11" ht="15.75" x14ac:dyDescent="0.2">
      <c r="A246">
        <f t="shared" si="3"/>
        <v>233</v>
      </c>
      <c r="B246" s="20" t="s">
        <v>243</v>
      </c>
      <c r="C246" s="23">
        <v>250000</v>
      </c>
      <c r="D246" s="22">
        <v>499139858</v>
      </c>
      <c r="E246" s="22">
        <v>496402053.80000001</v>
      </c>
      <c r="F246" s="22">
        <v>915961</v>
      </c>
      <c r="G246" s="22">
        <v>933705</v>
      </c>
      <c r="H246" s="22">
        <v>591274.18000000005</v>
      </c>
      <c r="I246" s="22">
        <v>500055819</v>
      </c>
      <c r="J246" s="22">
        <v>500073563</v>
      </c>
      <c r="K246" s="22">
        <v>496993327.98000002</v>
      </c>
    </row>
    <row r="247" spans="1:11" ht="15.75" x14ac:dyDescent="0.2">
      <c r="A247">
        <f t="shared" si="3"/>
        <v>234</v>
      </c>
      <c r="B247" s="20" t="s">
        <v>244</v>
      </c>
      <c r="C247" s="23">
        <v>250404</v>
      </c>
      <c r="D247" s="22">
        <v>499027858</v>
      </c>
      <c r="E247" s="22">
        <v>496290053.94</v>
      </c>
      <c r="F247" s="22">
        <v>915961</v>
      </c>
      <c r="G247" s="22">
        <v>933705</v>
      </c>
      <c r="H247" s="22">
        <v>591274.18000000005</v>
      </c>
      <c r="I247" s="22">
        <v>499943819</v>
      </c>
      <c r="J247" s="22">
        <v>499961563</v>
      </c>
      <c r="K247" s="22">
        <v>496881328.12</v>
      </c>
    </row>
    <row r="248" spans="1:11" ht="63" x14ac:dyDescent="0.2">
      <c r="A248">
        <f t="shared" si="3"/>
        <v>235</v>
      </c>
      <c r="B248" s="20" t="s">
        <v>245</v>
      </c>
      <c r="C248" s="23">
        <v>250913</v>
      </c>
      <c r="D248" s="22">
        <v>112000</v>
      </c>
      <c r="E248" s="22">
        <v>111999.86</v>
      </c>
      <c r="F248" s="22">
        <v>0</v>
      </c>
      <c r="G248" s="22">
        <v>0</v>
      </c>
      <c r="H248" s="22">
        <v>0</v>
      </c>
      <c r="I248" s="22">
        <v>112000</v>
      </c>
      <c r="J248" s="22">
        <v>112000</v>
      </c>
      <c r="K248" s="22">
        <v>111999.86</v>
      </c>
    </row>
    <row r="249" spans="1:11" ht="31.5" x14ac:dyDescent="0.2">
      <c r="A249">
        <f t="shared" si="3"/>
        <v>236</v>
      </c>
      <c r="B249" s="20" t="s">
        <v>246</v>
      </c>
      <c r="C249" s="23">
        <v>900201</v>
      </c>
      <c r="D249" s="22">
        <v>4730201232.7299995</v>
      </c>
      <c r="E249" s="22">
        <v>4620175913.6599998</v>
      </c>
      <c r="F249" s="22">
        <v>1420617928</v>
      </c>
      <c r="G249" s="22">
        <v>1533482746.76</v>
      </c>
      <c r="H249" s="22">
        <v>1169198491.4300001</v>
      </c>
      <c r="I249" s="22">
        <v>6150819160.7299995</v>
      </c>
      <c r="J249" s="22">
        <v>6263683979.4899998</v>
      </c>
      <c r="K249" s="22">
        <v>5789374405.0900002</v>
      </c>
    </row>
    <row r="250" spans="1:11" ht="15.75" x14ac:dyDescent="0.2">
      <c r="A250">
        <f t="shared" si="3"/>
        <v>237</v>
      </c>
      <c r="B250" s="20" t="s">
        <v>247</v>
      </c>
      <c r="C250" s="23">
        <v>250301</v>
      </c>
      <c r="D250" s="22">
        <v>185199400</v>
      </c>
      <c r="E250" s="22">
        <v>185199400</v>
      </c>
      <c r="F250" s="22">
        <v>0</v>
      </c>
      <c r="G250" s="22">
        <v>0</v>
      </c>
      <c r="H250" s="22">
        <v>0</v>
      </c>
      <c r="I250" s="22">
        <v>185199400</v>
      </c>
      <c r="J250" s="22">
        <v>0</v>
      </c>
      <c r="K250" s="22">
        <v>185199400</v>
      </c>
    </row>
    <row r="251" spans="1:11" ht="47.25" x14ac:dyDescent="0.2">
      <c r="A251">
        <f t="shared" si="3"/>
        <v>238</v>
      </c>
      <c r="B251" s="20" t="s">
        <v>248</v>
      </c>
      <c r="C251" s="23">
        <v>250344</v>
      </c>
      <c r="D251" s="22">
        <v>3683694</v>
      </c>
      <c r="E251" s="22">
        <v>3675736.18</v>
      </c>
      <c r="F251" s="22">
        <v>4381265</v>
      </c>
      <c r="G251" s="22">
        <v>0</v>
      </c>
      <c r="H251" s="22">
        <v>4330517</v>
      </c>
      <c r="I251" s="22">
        <v>8064959</v>
      </c>
      <c r="J251" s="22">
        <v>0</v>
      </c>
      <c r="K251" s="22">
        <v>8006253.1799999997</v>
      </c>
    </row>
    <row r="252" spans="1:11" ht="31.5" x14ac:dyDescent="0.2">
      <c r="A252">
        <f t="shared" si="3"/>
        <v>239</v>
      </c>
      <c r="B252" s="20" t="s">
        <v>249</v>
      </c>
      <c r="C252" s="23">
        <v>900202</v>
      </c>
      <c r="D252" s="22">
        <v>4919084326.7299995</v>
      </c>
      <c r="E252" s="22">
        <v>4809051049.8400002</v>
      </c>
      <c r="F252" s="22">
        <v>1424999193</v>
      </c>
      <c r="G252" s="22">
        <v>1533482746.76</v>
      </c>
      <c r="H252" s="22">
        <v>1173529008.4300001</v>
      </c>
      <c r="I252" s="22">
        <v>6344083519.7299995</v>
      </c>
      <c r="J252" s="22">
        <v>6263683979.4899998</v>
      </c>
      <c r="K252" s="22">
        <v>5982580058.2700005</v>
      </c>
    </row>
    <row r="253" spans="1:11" ht="15.75" x14ac:dyDescent="0.2">
      <c r="A253">
        <f t="shared" si="3"/>
        <v>240</v>
      </c>
      <c r="B253" s="20" t="s">
        <v>250</v>
      </c>
      <c r="C253" s="23">
        <v>250380</v>
      </c>
      <c r="D253" s="22">
        <v>0</v>
      </c>
      <c r="E253" s="22">
        <v>0</v>
      </c>
      <c r="F253" s="22">
        <v>6330491</v>
      </c>
      <c r="G253" s="22">
        <v>0</v>
      </c>
      <c r="H253" s="22">
        <v>1436109</v>
      </c>
      <c r="I253" s="22">
        <v>6330491</v>
      </c>
      <c r="J253" s="22">
        <v>0</v>
      </c>
      <c r="K253" s="22">
        <v>1436109</v>
      </c>
    </row>
    <row r="254" spans="1:11" ht="15.75" x14ac:dyDescent="0.2">
      <c r="A254">
        <f t="shared" si="3"/>
        <v>241</v>
      </c>
      <c r="B254" s="20" t="s">
        <v>134</v>
      </c>
      <c r="C254" s="23">
        <v>900203</v>
      </c>
      <c r="D254" s="22">
        <v>4919084326.7299995</v>
      </c>
      <c r="E254" s="22">
        <v>4809051049.8400002</v>
      </c>
      <c r="F254" s="22">
        <v>1431329684</v>
      </c>
      <c r="G254" s="22">
        <v>1533482746.76</v>
      </c>
      <c r="H254" s="22">
        <v>1174965117.4300001</v>
      </c>
      <c r="I254" s="22">
        <v>6350414010.7299995</v>
      </c>
      <c r="J254" s="22">
        <v>6263683979.4899998</v>
      </c>
      <c r="K254" s="22">
        <v>5984016167.2700005</v>
      </c>
    </row>
    <row r="255" spans="1:11" ht="15.75" x14ac:dyDescent="0.2">
      <c r="A255">
        <f t="shared" si="3"/>
        <v>242</v>
      </c>
      <c r="B255" s="20" t="s">
        <v>243</v>
      </c>
      <c r="C255" s="21">
        <v>250000</v>
      </c>
      <c r="D255" s="22">
        <v>3347492</v>
      </c>
      <c r="E255" s="22">
        <v>3339972</v>
      </c>
      <c r="F255" s="22">
        <v>179441</v>
      </c>
      <c r="G255" s="22">
        <v>305729</v>
      </c>
      <c r="H255" s="22">
        <v>104438.13</v>
      </c>
      <c r="I255" s="22">
        <v>3526933</v>
      </c>
      <c r="J255" s="22">
        <v>3653221</v>
      </c>
      <c r="K255" s="22">
        <v>3444410.13</v>
      </c>
    </row>
    <row r="256" spans="1:11" ht="47.25" x14ac:dyDescent="0.2">
      <c r="A256">
        <f t="shared" si="3"/>
        <v>243</v>
      </c>
      <c r="B256" s="20" t="s">
        <v>251</v>
      </c>
      <c r="C256" s="21">
        <v>250908</v>
      </c>
      <c r="D256" s="22">
        <v>3347492</v>
      </c>
      <c r="E256" s="22">
        <v>3339972</v>
      </c>
      <c r="F256" s="22">
        <v>305729</v>
      </c>
      <c r="G256" s="22">
        <v>305729</v>
      </c>
      <c r="H256" s="22">
        <v>305729</v>
      </c>
      <c r="I256" s="22">
        <v>3653221</v>
      </c>
      <c r="J256" s="22">
        <v>3653221</v>
      </c>
      <c r="K256" s="22">
        <v>3645701</v>
      </c>
    </row>
    <row r="257" spans="1:11" ht="47.25" x14ac:dyDescent="0.2">
      <c r="A257">
        <f t="shared" si="3"/>
        <v>244</v>
      </c>
      <c r="B257" s="20" t="s">
        <v>252</v>
      </c>
      <c r="C257" s="21">
        <v>250909</v>
      </c>
      <c r="D257" s="22">
        <v>0</v>
      </c>
      <c r="E257" s="22">
        <v>0</v>
      </c>
      <c r="F257" s="22">
        <v>-126288</v>
      </c>
      <c r="G257" s="22">
        <v>0</v>
      </c>
      <c r="H257" s="22">
        <v>-201290.87</v>
      </c>
      <c r="I257" s="22">
        <v>-126288</v>
      </c>
      <c r="J257" s="22">
        <v>0</v>
      </c>
      <c r="K257" s="22">
        <v>-201290.87</v>
      </c>
    </row>
    <row r="258" spans="1:11" ht="15.75" x14ac:dyDescent="0.2">
      <c r="A258">
        <f t="shared" si="3"/>
        <v>245</v>
      </c>
      <c r="B258" s="20" t="s">
        <v>134</v>
      </c>
      <c r="C258" s="21">
        <v>900201</v>
      </c>
      <c r="D258" s="22">
        <v>3347492</v>
      </c>
      <c r="E258" s="22">
        <v>3339972</v>
      </c>
      <c r="F258" s="22">
        <v>179441</v>
      </c>
      <c r="G258" s="22">
        <v>305729</v>
      </c>
      <c r="H258" s="22">
        <v>104438.13</v>
      </c>
      <c r="I258" s="22">
        <v>3526933</v>
      </c>
      <c r="J258" s="22">
        <v>3653221</v>
      </c>
      <c r="K258" s="22">
        <v>3444410.13</v>
      </c>
    </row>
    <row r="259" spans="1:11" ht="15.75" x14ac:dyDescent="0.2">
      <c r="A259">
        <f t="shared" si="3"/>
        <v>246</v>
      </c>
      <c r="B259" s="20" t="s">
        <v>253</v>
      </c>
      <c r="C259" s="21"/>
      <c r="D259" s="22">
        <v>799241607</v>
      </c>
      <c r="E259" s="22">
        <v>987202807.14999998</v>
      </c>
      <c r="F259" s="22">
        <v>-1271552043</v>
      </c>
      <c r="G259" s="22">
        <v>0</v>
      </c>
      <c r="H259" s="22">
        <v>-907689414.24000001</v>
      </c>
      <c r="I259" s="22">
        <v>-472310436</v>
      </c>
      <c r="J259" s="22">
        <v>0</v>
      </c>
      <c r="K259" s="22">
        <v>79513392.909999996</v>
      </c>
    </row>
    <row r="260" spans="1:11" ht="15.75" x14ac:dyDescent="0.2">
      <c r="A260" t="e">
        <f>#REF!+1</f>
        <v>#REF!</v>
      </c>
      <c r="B260" s="20" t="s">
        <v>254</v>
      </c>
      <c r="C260" s="21">
        <v>600000</v>
      </c>
      <c r="D260" s="22">
        <v>-799241607</v>
      </c>
      <c r="E260" s="22">
        <v>-987202807.14999998</v>
      </c>
      <c r="F260" s="22">
        <v>1271552043</v>
      </c>
      <c r="G260" s="22">
        <v>0</v>
      </c>
      <c r="H260" s="22">
        <v>907689414.24000001</v>
      </c>
      <c r="I260" s="22">
        <v>472310436</v>
      </c>
      <c r="J260" s="22">
        <v>0</v>
      </c>
      <c r="K260" s="22">
        <v>-79513392.909999996</v>
      </c>
    </row>
    <row r="261" spans="1:11" ht="47.25" x14ac:dyDescent="0.2">
      <c r="A261" t="e">
        <f>#REF!+1</f>
        <v>#REF!</v>
      </c>
      <c r="B261" s="20" t="s">
        <v>255</v>
      </c>
      <c r="C261" s="21">
        <v>601100</v>
      </c>
      <c r="D261" s="22">
        <v>708000000</v>
      </c>
      <c r="E261" s="22">
        <v>708000000</v>
      </c>
      <c r="F261" s="22">
        <v>16000000</v>
      </c>
      <c r="G261" s="22">
        <v>0</v>
      </c>
      <c r="H261" s="22">
        <v>16000000</v>
      </c>
      <c r="I261" s="22">
        <v>724000000</v>
      </c>
      <c r="J261" s="22">
        <v>0</v>
      </c>
      <c r="K261" s="22">
        <v>724000000</v>
      </c>
    </row>
    <row r="262" spans="1:11" ht="15.75" x14ac:dyDescent="0.2">
      <c r="A262" t="e">
        <f t="shared" ref="A262:A272" si="4">A261+1</f>
        <v>#REF!</v>
      </c>
      <c r="B262" s="20" t="s">
        <v>256</v>
      </c>
      <c r="C262" s="21">
        <v>601110</v>
      </c>
      <c r="D262" s="22">
        <v>708000000</v>
      </c>
      <c r="E262" s="22">
        <v>708000000</v>
      </c>
      <c r="F262" s="22">
        <v>16000000</v>
      </c>
      <c r="G262" s="22">
        <v>0</v>
      </c>
      <c r="H262" s="22">
        <v>16000000</v>
      </c>
      <c r="I262" s="22">
        <v>724000000</v>
      </c>
      <c r="J262" s="22">
        <v>0</v>
      </c>
      <c r="K262" s="22">
        <v>724000000</v>
      </c>
    </row>
    <row r="263" spans="1:11" ht="31.5" x14ac:dyDescent="0.2">
      <c r="A263" t="e">
        <f t="shared" si="4"/>
        <v>#REF!</v>
      </c>
      <c r="B263" s="20" t="s">
        <v>257</v>
      </c>
      <c r="C263" s="21">
        <v>601200</v>
      </c>
      <c r="D263" s="22">
        <v>-708000000</v>
      </c>
      <c r="E263" s="22">
        <v>-708000000</v>
      </c>
      <c r="F263" s="22">
        <v>-16000000</v>
      </c>
      <c r="G263" s="22">
        <v>0</v>
      </c>
      <c r="H263" s="22">
        <v>-16000000</v>
      </c>
      <c r="I263" s="22">
        <v>-724000000</v>
      </c>
      <c r="J263" s="22">
        <v>0</v>
      </c>
      <c r="K263" s="22">
        <v>-724000000</v>
      </c>
    </row>
    <row r="264" spans="1:11" ht="15.75" x14ac:dyDescent="0.2">
      <c r="A264" t="e">
        <f t="shared" si="4"/>
        <v>#REF!</v>
      </c>
      <c r="B264" s="20" t="s">
        <v>258</v>
      </c>
      <c r="C264" s="21">
        <v>601210</v>
      </c>
      <c r="D264" s="22">
        <v>-708000000</v>
      </c>
      <c r="E264" s="22">
        <v>-708000000</v>
      </c>
      <c r="F264" s="22">
        <v>-16000000</v>
      </c>
      <c r="G264" s="22">
        <v>0</v>
      </c>
      <c r="H264" s="22">
        <v>-16000000</v>
      </c>
      <c r="I264" s="22">
        <v>-724000000</v>
      </c>
      <c r="J264" s="22">
        <v>0</v>
      </c>
      <c r="K264" s="22">
        <v>-724000000</v>
      </c>
    </row>
    <row r="265" spans="1:11" ht="15.75" x14ac:dyDescent="0.2">
      <c r="A265" t="e">
        <f t="shared" si="4"/>
        <v>#REF!</v>
      </c>
      <c r="B265" s="20" t="s">
        <v>259</v>
      </c>
      <c r="C265" s="21">
        <v>602000</v>
      </c>
      <c r="D265" s="22">
        <v>-799241607</v>
      </c>
      <c r="E265" s="22">
        <v>-987202807.14999998</v>
      </c>
      <c r="F265" s="22">
        <v>1271552043</v>
      </c>
      <c r="G265" s="22">
        <v>0</v>
      </c>
      <c r="H265" s="22">
        <v>907689414.24000001</v>
      </c>
      <c r="I265" s="22">
        <v>472310436</v>
      </c>
      <c r="J265" s="22">
        <v>0</v>
      </c>
      <c r="K265" s="22">
        <v>-79513392.909999996</v>
      </c>
    </row>
    <row r="266" spans="1:11" ht="15.75" x14ac:dyDescent="0.2">
      <c r="A266" t="e">
        <f>#REF!+1</f>
        <v>#REF!</v>
      </c>
      <c r="B266" s="20" t="s">
        <v>260</v>
      </c>
      <c r="C266" s="21">
        <v>602100</v>
      </c>
      <c r="D266" s="22">
        <v>450642889</v>
      </c>
      <c r="E266" s="22">
        <v>450642888.69</v>
      </c>
      <c r="F266" s="22">
        <v>24596232</v>
      </c>
      <c r="G266" s="22">
        <v>0</v>
      </c>
      <c r="H266" s="22">
        <v>35711108.200000003</v>
      </c>
      <c r="I266" s="22">
        <v>475239121</v>
      </c>
      <c r="J266" s="22">
        <v>0</v>
      </c>
      <c r="K266" s="22">
        <v>486353996.88999999</v>
      </c>
    </row>
    <row r="267" spans="1:11" ht="15.75" x14ac:dyDescent="0.2">
      <c r="A267" t="e">
        <f t="shared" si="4"/>
        <v>#REF!</v>
      </c>
      <c r="B267" s="20" t="s">
        <v>261</v>
      </c>
      <c r="C267" s="21">
        <v>602200</v>
      </c>
      <c r="D267" s="22">
        <v>2157673</v>
      </c>
      <c r="E267" s="22">
        <v>529071293.02999997</v>
      </c>
      <c r="F267" s="22">
        <v>771012</v>
      </c>
      <c r="G267" s="22">
        <v>0</v>
      </c>
      <c r="H267" s="22">
        <v>39268068.799999997</v>
      </c>
      <c r="I267" s="22">
        <v>2928685</v>
      </c>
      <c r="J267" s="22">
        <v>0</v>
      </c>
      <c r="K267" s="22">
        <v>568339361.83000004</v>
      </c>
    </row>
    <row r="268" spans="1:11" ht="15.75" x14ac:dyDescent="0.2">
      <c r="A268" t="e">
        <f t="shared" si="4"/>
        <v>#REF!</v>
      </c>
      <c r="B268" s="20" t="s">
        <v>262</v>
      </c>
      <c r="C268" s="21">
        <v>602300</v>
      </c>
      <c r="D268" s="22">
        <v>0</v>
      </c>
      <c r="E268" s="22">
        <v>0</v>
      </c>
      <c r="F268" s="22">
        <v>0</v>
      </c>
      <c r="G268" s="22">
        <v>0</v>
      </c>
      <c r="H268" s="22">
        <v>2471972.0299999998</v>
      </c>
      <c r="I268" s="22">
        <v>0</v>
      </c>
      <c r="J268" s="22">
        <v>0</v>
      </c>
      <c r="K268" s="22">
        <v>2471972.0299999998</v>
      </c>
    </row>
    <row r="269" spans="1:11" ht="15.75" hidden="1" x14ac:dyDescent="0.2">
      <c r="A269" t="e">
        <f t="shared" si="4"/>
        <v>#REF!</v>
      </c>
      <c r="B269" s="20" t="s">
        <v>262</v>
      </c>
      <c r="C269" s="21">
        <v>602300</v>
      </c>
      <c r="D269" s="22">
        <v>0</v>
      </c>
      <c r="E269" s="22">
        <v>2739212.13</v>
      </c>
      <c r="F269" s="22">
        <v>0</v>
      </c>
      <c r="G269" s="22">
        <v>0</v>
      </c>
      <c r="H269" s="22">
        <v>11035863.029999999</v>
      </c>
      <c r="I269" s="22">
        <v>0</v>
      </c>
      <c r="J269" s="22">
        <v>0</v>
      </c>
      <c r="K269" s="22">
        <v>13775075.16</v>
      </c>
    </row>
    <row r="270" spans="1:11" ht="15.75" hidden="1" x14ac:dyDescent="0.2">
      <c r="A270" t="e">
        <f t="shared" si="4"/>
        <v>#REF!</v>
      </c>
      <c r="B270" s="20" t="s">
        <v>262</v>
      </c>
      <c r="C270" s="21">
        <v>602304</v>
      </c>
      <c r="D270" s="22">
        <v>0</v>
      </c>
      <c r="E270" s="22">
        <v>0</v>
      </c>
      <c r="F270" s="22">
        <v>0</v>
      </c>
      <c r="G270" s="22">
        <v>0</v>
      </c>
      <c r="H270" s="22">
        <v>2471972.0299999998</v>
      </c>
      <c r="I270" s="22">
        <v>0</v>
      </c>
      <c r="J270" s="22">
        <v>0</v>
      </c>
      <c r="K270" s="22">
        <v>2471972.0299999998</v>
      </c>
    </row>
    <row r="271" spans="1:11" ht="15.75" hidden="1" x14ac:dyDescent="0.2">
      <c r="A271" t="e">
        <f t="shared" si="4"/>
        <v>#REF!</v>
      </c>
      <c r="B271" s="20" t="s">
        <v>262</v>
      </c>
      <c r="C271" s="21">
        <v>602304</v>
      </c>
      <c r="D271" s="22">
        <v>0</v>
      </c>
      <c r="E271" s="22">
        <v>2739212.13</v>
      </c>
      <c r="F271" s="22">
        <v>0</v>
      </c>
      <c r="G271" s="22">
        <v>0</v>
      </c>
      <c r="H271" s="22">
        <v>11035863.029999999</v>
      </c>
      <c r="I271" s="22">
        <v>0</v>
      </c>
      <c r="J271" s="22">
        <v>0</v>
      </c>
      <c r="K271" s="22">
        <v>13775075.16</v>
      </c>
    </row>
    <row r="272" spans="1:11" ht="31.5" x14ac:dyDescent="0.2">
      <c r="A272" t="e">
        <f t="shared" si="4"/>
        <v>#REF!</v>
      </c>
      <c r="B272" s="20" t="s">
        <v>263</v>
      </c>
      <c r="C272" s="21">
        <v>602400</v>
      </c>
      <c r="D272" s="22">
        <v>-1247726823</v>
      </c>
      <c r="E272" s="22">
        <v>-908774402.80999994</v>
      </c>
      <c r="F272" s="22">
        <v>1247726823</v>
      </c>
      <c r="G272" s="22">
        <v>0</v>
      </c>
      <c r="H272" s="22">
        <v>908774402.80999994</v>
      </c>
      <c r="I272" s="22">
        <v>0</v>
      </c>
      <c r="J272" s="22">
        <v>0</v>
      </c>
      <c r="K272" s="22">
        <v>0</v>
      </c>
    </row>
    <row r="273" spans="2:11" ht="15.75" x14ac:dyDescent="0.2">
      <c r="B273" s="25"/>
      <c r="C273" s="26"/>
      <c r="D273" s="27"/>
      <c r="E273" s="28"/>
      <c r="F273" s="29"/>
      <c r="G273" s="29"/>
      <c r="H273" s="29"/>
      <c r="I273" s="30"/>
      <c r="J273" s="31"/>
      <c r="K273" s="32"/>
    </row>
    <row r="274" spans="2:11" x14ac:dyDescent="0.2">
      <c r="B274" s="25"/>
      <c r="C274" s="25"/>
      <c r="D274" s="33"/>
      <c r="E274" s="33"/>
      <c r="F274" s="33"/>
      <c r="G274" s="34"/>
      <c r="H274" s="34"/>
      <c r="I274" s="35"/>
      <c r="J274" s="35"/>
      <c r="K274" s="32"/>
    </row>
    <row r="275" spans="2:11" x14ac:dyDescent="0.2">
      <c r="B275" s="25"/>
      <c r="C275" s="25"/>
      <c r="D275" s="33"/>
      <c r="E275" s="33"/>
      <c r="F275" s="33"/>
      <c r="G275" s="34"/>
      <c r="H275" s="34"/>
      <c r="I275" s="36"/>
      <c r="J275" s="37"/>
      <c r="K275" s="32"/>
    </row>
    <row r="276" spans="2:11" ht="31.5" x14ac:dyDescent="0.45">
      <c r="B276" s="58" t="s">
        <v>264</v>
      </c>
      <c r="C276" s="58"/>
      <c r="D276" s="38"/>
      <c r="E276" s="38"/>
      <c r="F276" s="38"/>
      <c r="G276" s="33"/>
      <c r="H276" s="39" t="s">
        <v>265</v>
      </c>
      <c r="I276" s="36"/>
      <c r="J276" s="37"/>
      <c r="K276" s="32"/>
    </row>
    <row r="277" spans="2:11" ht="15.75" x14ac:dyDescent="0.2">
      <c r="B277" s="25"/>
      <c r="C277" s="40"/>
      <c r="D277" s="38"/>
      <c r="E277" s="38"/>
      <c r="F277" s="38"/>
      <c r="G277" s="33"/>
      <c r="H277" s="33"/>
      <c r="I277" s="36"/>
      <c r="J277" s="37"/>
      <c r="K277" s="32"/>
    </row>
    <row r="278" spans="2:11" ht="15.75" x14ac:dyDescent="0.2">
      <c r="B278" s="41"/>
      <c r="C278" s="42"/>
      <c r="D278" s="43"/>
      <c r="E278" s="43"/>
      <c r="F278" s="44"/>
      <c r="G278" s="33"/>
      <c r="H278" s="33"/>
      <c r="I278" s="36"/>
      <c r="J278" s="37"/>
      <c r="K278" s="32"/>
    </row>
    <row r="279" spans="2:11" ht="15.75" x14ac:dyDescent="0.2">
      <c r="B279" s="41"/>
      <c r="C279" s="42"/>
      <c r="D279" s="43"/>
      <c r="E279" s="43"/>
      <c r="F279" s="44"/>
      <c r="G279" s="33"/>
      <c r="H279" s="33"/>
      <c r="I279" s="36"/>
      <c r="J279" s="37"/>
      <c r="K279" s="32"/>
    </row>
    <row r="280" spans="2:11" ht="15.75" x14ac:dyDescent="0.2">
      <c r="B280" s="45"/>
      <c r="C280" s="46"/>
      <c r="D280" s="46"/>
      <c r="E280" s="46"/>
      <c r="F280" s="46"/>
      <c r="G280" s="46"/>
      <c r="H280" s="46"/>
      <c r="I280" s="47"/>
      <c r="J280" s="47"/>
      <c r="K280" s="32"/>
    </row>
    <row r="281" spans="2:11" ht="15.75" x14ac:dyDescent="0.2">
      <c r="B281" s="41"/>
      <c r="C281" s="42"/>
      <c r="D281" s="33"/>
      <c r="E281" s="33"/>
      <c r="F281" s="33"/>
      <c r="G281" s="34"/>
      <c r="H281" s="34"/>
      <c r="I281" s="48"/>
      <c r="J281" s="48"/>
      <c r="K281" s="32"/>
    </row>
    <row r="282" spans="2:11" ht="15.75" x14ac:dyDescent="0.2">
      <c r="B282" s="41"/>
      <c r="C282" s="42"/>
      <c r="D282" s="33"/>
      <c r="E282" s="33"/>
      <c r="F282" s="33"/>
      <c r="G282" s="38"/>
      <c r="H282" s="38"/>
      <c r="I282" s="49"/>
      <c r="J282" s="49"/>
      <c r="K282" s="32"/>
    </row>
  </sheetData>
  <mergeCells count="16">
    <mergeCell ref="B276:C276"/>
    <mergeCell ref="I5:K5"/>
    <mergeCell ref="B7:K7"/>
    <mergeCell ref="B9:B12"/>
    <mergeCell ref="C9:C12"/>
    <mergeCell ref="D9:E9"/>
    <mergeCell ref="F9:H9"/>
    <mergeCell ref="I9:K9"/>
    <mergeCell ref="D10:D12"/>
    <mergeCell ref="E10:E12"/>
    <mergeCell ref="F10:F12"/>
    <mergeCell ref="G10:G12"/>
    <mergeCell ref="H10:H12"/>
    <mergeCell ref="I10:I12"/>
    <mergeCell ref="J10:J12"/>
    <mergeCell ref="K10:K12"/>
  </mergeCells>
  <printOptions horizontalCentered="1"/>
  <pageMargins left="0.39370078740157483" right="0.39370078740157483" top="0.78740157480314965" bottom="0.43307086614173229" header="0" footer="0.47244094488188981"/>
  <pageSetup paperSize="9" scale="71" fitToHeight="32" orientation="landscape" r:id="rId1"/>
  <headerFooter differentFirst="1">
    <oddHeader>&amp;C&amp;P</oddHeader>
    <firstHeader xml:space="preserve">&amp;C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измен</vt:lpstr>
      <vt:lpstr>измен!Data</vt:lpstr>
      <vt:lpstr>измен!Date</vt:lpstr>
      <vt:lpstr>измен!Заголовки_для_печати</vt:lpstr>
      <vt:lpstr>измен!Область_печати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Осипова Анастасия</dc:creator>
  <cp:lastModifiedBy>user</cp:lastModifiedBy>
  <dcterms:created xsi:type="dcterms:W3CDTF">2017-02-21T15:26:02Z</dcterms:created>
  <dcterms:modified xsi:type="dcterms:W3CDTF">2017-03-09T13:41:51Z</dcterms:modified>
</cp:coreProperties>
</file>