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filterPrivacy="1" defaultThemeVersion="124226"/>
  <bookViews>
    <workbookView xWindow="120" yWindow="108" windowWidth="15120" windowHeight="8016"/>
  </bookViews>
  <sheets>
    <sheet name="Дод1" sheetId="1" r:id="rId1"/>
    <sheet name="Дод3" sheetId="3" r:id="rId2"/>
  </sheets>
  <definedNames>
    <definedName name="_xlnm.Print_Area" localSheetId="0">Дод1!$A$1:$G$26</definedName>
  </definedNames>
  <calcPr calcId="162913"/>
</workbook>
</file>

<file path=xl/calcChain.xml><?xml version="1.0" encoding="utf-8"?>
<calcChain xmlns="http://schemas.openxmlformats.org/spreadsheetml/2006/main">
  <c r="E22" i="1" l="1"/>
  <c r="G15" i="1"/>
  <c r="G13" i="1"/>
  <c r="G11" i="1"/>
  <c r="G14" i="1"/>
  <c r="G12" i="1" l="1"/>
  <c r="G21" i="1" l="1"/>
  <c r="G20" i="1"/>
  <c r="G19" i="1"/>
  <c r="G18" i="1"/>
  <c r="G17" i="1"/>
  <c r="G16" i="1"/>
  <c r="F22" i="1"/>
  <c r="F14" i="1"/>
  <c r="G22" i="1" l="1"/>
  <c r="F23" i="1"/>
  <c r="E14" i="1"/>
  <c r="E23" i="1" l="1"/>
  <c r="G23" i="1"/>
</calcChain>
</file>

<file path=xl/sharedStrings.xml><?xml version="1.0" encoding="utf-8"?>
<sst xmlns="http://schemas.openxmlformats.org/spreadsheetml/2006/main" count="68" uniqueCount="52">
  <si>
    <t>Найменування завдання</t>
  </si>
  <si>
    <t>Головний розпорядник бюджетних коштів, виконавці</t>
  </si>
  <si>
    <t>Джерела фінансування (бюджет міста, державний, обласний бюджети, інші)</t>
  </si>
  <si>
    <t>Прогноз-ний обсяг на 2016 рік (тис. грн.)</t>
  </si>
  <si>
    <t>Прогноз-ний обсяг на 2017 рік (тис. грн.)</t>
  </si>
  <si>
    <t>Додаток 1</t>
  </si>
  <si>
    <t>до Програми соціального захисту дітей та розвитку сімейних форм виховання дітей-сиріт та дітей, позбавлених батьківського піклування у м. Запоріжжі на 2016-2018 роки</t>
  </si>
  <si>
    <t>позбавлених батьківського піклування, у м. Запоріжжі на 2016-2018 роки</t>
  </si>
  <si>
    <t>(найменування міської цільової програми)</t>
  </si>
  <si>
    <t>1. Створення умов для забезпечення прав дітей, у тому числі тих, які виховуються в сім'ях, які неспроможні або не бажають виконувати виховні функції</t>
  </si>
  <si>
    <t>Служба (управління) у справах дітей Запорізької міської ради</t>
  </si>
  <si>
    <t>бюджет міста</t>
  </si>
  <si>
    <t>-</t>
  </si>
  <si>
    <t>Разом за завданням 1</t>
  </si>
  <si>
    <t xml:space="preserve">2.1 Проведення інформаційних кампаній з популяризації сімейних форм виховання з метою реалізації права кожної дитини на проживання в сім’ї. </t>
  </si>
  <si>
    <t>Разом за завданням 2</t>
  </si>
  <si>
    <t>2. Розвиток сімейних форм виховання дітей-сиріт та дітей, позбавлених батьківського піклування</t>
  </si>
  <si>
    <t>Разом за програмою</t>
  </si>
  <si>
    <t>Секретар міської ради</t>
  </si>
  <si>
    <t xml:space="preserve">Р.О. Пидорич </t>
  </si>
  <si>
    <t>Додаток 3</t>
  </si>
  <si>
    <t>Очікувані результати</t>
  </si>
  <si>
    <t>Програми соціального захисту дітей та розвитку сімейних форм виховання дітей-сиріт</t>
  </si>
  <si>
    <t xml:space="preserve"> та дітей, позбавлених батьківського піклування, у м. Запоріжжі на 2016-2018 роки</t>
  </si>
  <si>
    <t>№</t>
  </si>
  <si>
    <t xml:space="preserve">Найменування завдання 
</t>
  </si>
  <si>
    <t>Найменування показників виконання завдання</t>
  </si>
  <si>
    <t>Одиниця виміру</t>
  </si>
  <si>
    <t>Головний розпорядник бюджетних коштів</t>
  </si>
  <si>
    <t xml:space="preserve">Разом на  2016 рік
</t>
  </si>
  <si>
    <t xml:space="preserve">Разом на  2017 рік
</t>
  </si>
  <si>
    <t xml:space="preserve">Разом на  2018 рік
</t>
  </si>
  <si>
    <t>1.</t>
  </si>
  <si>
    <t>2.</t>
  </si>
  <si>
    <t>Створення умов для забезпечення прав дітей, у тому числі тих, які виховуються в сім'ях, які неспроможні або не бажають виконувати виховні функції</t>
  </si>
  <si>
    <t xml:space="preserve">Розвиток сімейних форм виховання дітей-сиріт та дітей, позбавлених батьківського піклування </t>
  </si>
  <si>
    <t>Кількість заходів</t>
  </si>
  <si>
    <t>Кількість учасників заходів</t>
  </si>
  <si>
    <t>одиниця</t>
  </si>
  <si>
    <t>особа</t>
  </si>
  <si>
    <t>1.2. Організація та проведення рейду «Урок», для дітей, шкільного віку, які перебувають на обліку в службі (управлінні) у справах дітей міської ради.</t>
  </si>
  <si>
    <t>1.3. Проведення семінарів для сімей, які опинились у складних життєвих обставинах.</t>
  </si>
  <si>
    <t xml:space="preserve">2.2. Проведення семінарів, з метою підвищення педагогічної компетентності опікунів, піклувальників, прийомних батьків, батьків-вихователів, усиновлювачів. </t>
  </si>
  <si>
    <t xml:space="preserve">2.3. Проведення міського конкурсу «Кращий опікун, піклувальник року». </t>
  </si>
  <si>
    <t>2.7. Придбання портфелів та набору канцтоварів для майбутніх першокласників, які перебувають на обліку в службі (управлінні) у справах дітей міської ради.</t>
  </si>
  <si>
    <t xml:space="preserve">  Завдання і заходи </t>
  </si>
  <si>
    <t>Прогноз-ний обсяг на 2018 рік (тис. грн.)</t>
  </si>
  <si>
    <t>1.1. Проведення міських заходів для дітей, які перебувають на обліку в службі (управлінні) у справах дітей міської ради до святкових дат.</t>
  </si>
  <si>
    <t xml:space="preserve">з виконання Програми соціального захисту дітей та розвитку сімейних форм виховання дітей-сиріт та дітей, </t>
  </si>
  <si>
    <t>2.5. Урочисте вручення пам’ятного подарунка дітям-сиротам, дітям, позбавленим батьківського піклування, які отримують паспорти громадянина України.</t>
  </si>
  <si>
    <t>2.6. Одноразова адресна цільова допомога дітям-сиротам, дітям, позбавленим батьківського піклування, випускникам шкіл для придбання одягу та взуття.</t>
  </si>
  <si>
    <r>
      <t xml:space="preserve">2.4. </t>
    </r>
    <r>
      <rPr>
        <sz val="14"/>
        <color indexed="8"/>
        <rFont val="Times New Roman"/>
        <family val="1"/>
        <charset val="204"/>
      </rPr>
      <t>Проведення міських заходів для дітей, які перебувають на обліку в службі (управлінні) у справах дітей міської ради, з нагоди святкових дат.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</si>
</sst>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.5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Border="1" applyAlignment="1"/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4" fillId="0" borderId="0" xfId="0" applyFont="1" applyBorder="1" applyAlignment="1"/>
    <xf numFmtId="0" fontId="2" fillId="0" borderId="3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/>
    </xf>
    <xf numFmtId="3" fontId="2" fillId="0" borderId="3" xfId="0" applyNumberFormat="1" applyFont="1" applyBorder="1" applyAlignment="1">
      <alignment horizontal="center" vertical="top"/>
    </xf>
    <xf numFmtId="0" fontId="7" fillId="0" borderId="3" xfId="0" applyFont="1" applyFill="1" applyBorder="1" applyAlignment="1">
      <alignment vertical="top" wrapText="1"/>
    </xf>
    <xf numFmtId="164" fontId="2" fillId="0" borderId="3" xfId="0" applyNumberFormat="1" applyFont="1" applyBorder="1" applyAlignment="1">
      <alignment horizontal="center" vertical="top"/>
    </xf>
    <xf numFmtId="165" fontId="2" fillId="0" borderId="3" xfId="0" applyNumberFormat="1" applyFont="1" applyBorder="1" applyAlignment="1">
      <alignment horizontal="center" vertical="top"/>
    </xf>
    <xf numFmtId="165" fontId="2" fillId="0" borderId="3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7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top" wrapText="1"/>
    </xf>
    <xf numFmtId="164" fontId="2" fillId="0" borderId="6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zoomScale="82" zoomScaleNormal="82" workbookViewId="0">
      <selection activeCell="G23" sqref="G23"/>
    </sheetView>
  </sheetViews>
  <sheetFormatPr defaultRowHeight="14.4" x14ac:dyDescent="0.3"/>
  <cols>
    <col min="1" max="1" width="22" customWidth="1"/>
    <col min="2" max="2" width="53.88671875" customWidth="1"/>
    <col min="3" max="3" width="14.44140625" customWidth="1"/>
    <col min="4" max="4" width="18.33203125" customWidth="1"/>
    <col min="5" max="5" width="11.5546875" customWidth="1"/>
    <col min="6" max="6" width="12" customWidth="1"/>
    <col min="7" max="7" width="11.33203125" customWidth="1"/>
  </cols>
  <sheetData>
    <row r="1" spans="1:8" ht="14.25" customHeight="1" x14ac:dyDescent="0.35">
      <c r="C1" s="13"/>
      <c r="D1" s="13" t="s">
        <v>5</v>
      </c>
      <c r="E1" s="2"/>
      <c r="F1" s="2"/>
    </row>
    <row r="2" spans="1:8" ht="70.5" customHeight="1" x14ac:dyDescent="0.35">
      <c r="C2" s="12"/>
      <c r="D2" s="32" t="s">
        <v>6</v>
      </c>
      <c r="E2" s="32"/>
      <c r="F2" s="32"/>
      <c r="G2" s="32"/>
      <c r="H2" s="12"/>
    </row>
    <row r="3" spans="1:8" ht="8.25" customHeight="1" x14ac:dyDescent="0.3">
      <c r="D3" s="1"/>
      <c r="E3" s="1"/>
      <c r="F3" s="1"/>
      <c r="G3" s="1"/>
    </row>
    <row r="4" spans="1:8" ht="16.5" customHeight="1" x14ac:dyDescent="0.4">
      <c r="A4" s="50" t="s">
        <v>45</v>
      </c>
      <c r="B4" s="50"/>
      <c r="C4" s="50"/>
      <c r="D4" s="50"/>
      <c r="E4" s="50"/>
      <c r="F4" s="50"/>
      <c r="G4" s="14"/>
    </row>
    <row r="5" spans="1:8" ht="15.75" customHeight="1" x14ac:dyDescent="0.3">
      <c r="A5" s="36" t="s">
        <v>48</v>
      </c>
      <c r="B5" s="36"/>
      <c r="C5" s="36"/>
      <c r="D5" s="36"/>
      <c r="E5" s="36"/>
      <c r="F5" s="36"/>
      <c r="G5" s="36"/>
    </row>
    <row r="6" spans="1:8" ht="14.25" customHeight="1" x14ac:dyDescent="0.35">
      <c r="A6" s="30" t="s">
        <v>7</v>
      </c>
      <c r="B6" s="30"/>
      <c r="C6" s="30"/>
      <c r="D6" s="30"/>
      <c r="E6" s="30"/>
      <c r="F6" s="30"/>
      <c r="G6" s="19"/>
    </row>
    <row r="7" spans="1:8" ht="13.5" customHeight="1" x14ac:dyDescent="0.35">
      <c r="A7" s="31" t="s">
        <v>8</v>
      </c>
      <c r="B7" s="31"/>
      <c r="C7" s="31"/>
      <c r="D7" s="31"/>
      <c r="E7" s="31"/>
      <c r="F7" s="31"/>
      <c r="G7" s="15"/>
    </row>
    <row r="8" spans="1:8" ht="8.25" customHeight="1" x14ac:dyDescent="0.35">
      <c r="A8" s="3"/>
      <c r="B8" s="4"/>
      <c r="C8" s="4"/>
      <c r="D8" s="4"/>
      <c r="E8" s="4"/>
      <c r="F8" s="4"/>
      <c r="G8" s="4"/>
    </row>
    <row r="9" spans="1:8" ht="111.6" customHeight="1" x14ac:dyDescent="0.3">
      <c r="A9" s="20" t="s">
        <v>0</v>
      </c>
      <c r="B9" s="20" t="s">
        <v>0</v>
      </c>
      <c r="C9" s="20" t="s">
        <v>1</v>
      </c>
      <c r="D9" s="20" t="s">
        <v>2</v>
      </c>
      <c r="E9" s="20" t="s">
        <v>3</v>
      </c>
      <c r="F9" s="20" t="s">
        <v>4</v>
      </c>
      <c r="G9" s="20" t="s">
        <v>46</v>
      </c>
    </row>
    <row r="10" spans="1:8" ht="12.75" customHeight="1" x14ac:dyDescent="0.3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</row>
    <row r="11" spans="1:8" ht="57" customHeight="1" x14ac:dyDescent="0.3">
      <c r="A11" s="37" t="s">
        <v>9</v>
      </c>
      <c r="B11" s="22" t="s">
        <v>47</v>
      </c>
      <c r="C11" s="40" t="s">
        <v>10</v>
      </c>
      <c r="D11" s="16" t="s">
        <v>11</v>
      </c>
      <c r="E11" s="26">
        <v>20.399999999999999</v>
      </c>
      <c r="F11" s="26">
        <v>66.936000000000007</v>
      </c>
      <c r="G11" s="26">
        <f>F11*105.5%</f>
        <v>70.61748</v>
      </c>
    </row>
    <row r="12" spans="1:8" ht="75.599999999999994" customHeight="1" x14ac:dyDescent="0.3">
      <c r="A12" s="38"/>
      <c r="B12" s="22" t="s">
        <v>40</v>
      </c>
      <c r="C12" s="41"/>
      <c r="D12" s="17"/>
      <c r="E12" s="26">
        <v>30</v>
      </c>
      <c r="F12" s="26">
        <v>39.33905</v>
      </c>
      <c r="G12" s="26">
        <f>F12*105.5%</f>
        <v>41.502697749999996</v>
      </c>
    </row>
    <row r="13" spans="1:8" ht="60.75" customHeight="1" x14ac:dyDescent="0.3">
      <c r="A13" s="39"/>
      <c r="B13" s="11" t="s">
        <v>41</v>
      </c>
      <c r="C13" s="42"/>
      <c r="D13" s="18"/>
      <c r="E13" s="23" t="s">
        <v>12</v>
      </c>
      <c r="F13" s="26">
        <v>2.6543999999999999</v>
      </c>
      <c r="G13" s="26">
        <f>F13*105.5%</f>
        <v>2.8003919999999995</v>
      </c>
    </row>
    <row r="14" spans="1:8" ht="16.5" customHeight="1" x14ac:dyDescent="0.3">
      <c r="A14" s="43" t="s">
        <v>13</v>
      </c>
      <c r="B14" s="44"/>
      <c r="C14" s="44"/>
      <c r="D14" s="45"/>
      <c r="E14" s="27">
        <f>SUM(E11:E13)</f>
        <v>50.4</v>
      </c>
      <c r="F14" s="27">
        <f>F13+F12+F11</f>
        <v>108.92945</v>
      </c>
      <c r="G14" s="27">
        <f>SUM(G11:G13)</f>
        <v>114.92056975</v>
      </c>
    </row>
    <row r="15" spans="1:8" ht="72" customHeight="1" x14ac:dyDescent="0.3">
      <c r="A15" s="46" t="s">
        <v>16</v>
      </c>
      <c r="B15" s="21" t="s">
        <v>14</v>
      </c>
      <c r="C15" s="40" t="s">
        <v>10</v>
      </c>
      <c r="D15" s="47" t="s">
        <v>11</v>
      </c>
      <c r="E15" s="27">
        <v>1.99</v>
      </c>
      <c r="F15" s="27">
        <v>15.093999999999999</v>
      </c>
      <c r="G15" s="27">
        <f>F15*105.5%</f>
        <v>15.924169999999998</v>
      </c>
    </row>
    <row r="16" spans="1:8" ht="72.75" customHeight="1" x14ac:dyDescent="0.3">
      <c r="A16" s="46"/>
      <c r="B16" s="21" t="s">
        <v>42</v>
      </c>
      <c r="C16" s="41"/>
      <c r="D16" s="48"/>
      <c r="E16" s="27">
        <v>1.0669999999999999</v>
      </c>
      <c r="F16" s="27">
        <v>1.9219999999999999</v>
      </c>
      <c r="G16" s="27">
        <f t="shared" ref="G16:G21" si="0">F16*105.5%</f>
        <v>2.0277099999999999</v>
      </c>
    </row>
    <row r="17" spans="1:7" ht="36" x14ac:dyDescent="0.3">
      <c r="A17" s="46"/>
      <c r="B17" s="21" t="s">
        <v>43</v>
      </c>
      <c r="C17" s="41"/>
      <c r="D17" s="48"/>
      <c r="E17" s="27">
        <v>21.2</v>
      </c>
      <c r="F17" s="27">
        <v>49.57235</v>
      </c>
      <c r="G17" s="27">
        <f t="shared" si="0"/>
        <v>52.298829249999997</v>
      </c>
    </row>
    <row r="18" spans="1:7" ht="72" x14ac:dyDescent="0.3">
      <c r="A18" s="46"/>
      <c r="B18" s="25" t="s">
        <v>51</v>
      </c>
      <c r="C18" s="41"/>
      <c r="D18" s="48"/>
      <c r="E18" s="27">
        <v>22.55</v>
      </c>
      <c r="F18" s="27">
        <v>89.691999999999993</v>
      </c>
      <c r="G18" s="27">
        <f t="shared" si="0"/>
        <v>94.625059999999991</v>
      </c>
    </row>
    <row r="19" spans="1:7" ht="72" x14ac:dyDescent="0.3">
      <c r="A19" s="46"/>
      <c r="B19" s="21" t="s">
        <v>49</v>
      </c>
      <c r="C19" s="41"/>
      <c r="D19" s="48"/>
      <c r="E19" s="24" t="s">
        <v>12</v>
      </c>
      <c r="F19" s="27">
        <v>78</v>
      </c>
      <c r="G19" s="27">
        <f t="shared" si="0"/>
        <v>82.289999999999992</v>
      </c>
    </row>
    <row r="20" spans="1:7" ht="72" x14ac:dyDescent="0.3">
      <c r="A20" s="46"/>
      <c r="B20" s="21" t="s">
        <v>50</v>
      </c>
      <c r="C20" s="41"/>
      <c r="D20" s="48"/>
      <c r="E20" s="24" t="s">
        <v>12</v>
      </c>
      <c r="F20" s="27">
        <v>106.848</v>
      </c>
      <c r="G20" s="27">
        <f t="shared" si="0"/>
        <v>112.72463999999999</v>
      </c>
    </row>
    <row r="21" spans="1:7" ht="73.2" customHeight="1" x14ac:dyDescent="0.3">
      <c r="A21" s="46"/>
      <c r="B21" s="21" t="s">
        <v>44</v>
      </c>
      <c r="C21" s="42"/>
      <c r="D21" s="49"/>
      <c r="E21" s="24" t="s">
        <v>12</v>
      </c>
      <c r="F21" s="27">
        <v>56.737169999999999</v>
      </c>
      <c r="G21" s="27">
        <f t="shared" si="0"/>
        <v>59.857714349999995</v>
      </c>
    </row>
    <row r="22" spans="1:7" ht="17.25" customHeight="1" x14ac:dyDescent="0.3">
      <c r="A22" s="33" t="s">
        <v>15</v>
      </c>
      <c r="B22" s="34"/>
      <c r="C22" s="34"/>
      <c r="D22" s="35"/>
      <c r="E22" s="28">
        <f>E15+E16+E17+E18</f>
        <v>46.807000000000002</v>
      </c>
      <c r="F22" s="28">
        <f>SUM(F15:F21)</f>
        <v>397.86552</v>
      </c>
      <c r="G22" s="28">
        <f>G21+G20+G19+G18+G17+G16+G15</f>
        <v>419.74812359999999</v>
      </c>
    </row>
    <row r="23" spans="1:7" ht="16.5" customHeight="1" x14ac:dyDescent="0.3">
      <c r="A23" s="33" t="s">
        <v>17</v>
      </c>
      <c r="B23" s="34"/>
      <c r="C23" s="34"/>
      <c r="D23" s="35"/>
      <c r="E23" s="29">
        <f>E14+E22</f>
        <v>97.206999999999994</v>
      </c>
      <c r="F23" s="29">
        <f>F14+F22</f>
        <v>506.79497000000003</v>
      </c>
      <c r="G23" s="29">
        <f>G14+G22</f>
        <v>534.66869335000001</v>
      </c>
    </row>
    <row r="24" spans="1:7" ht="11.25" customHeight="1" x14ac:dyDescent="0.35">
      <c r="A24" s="3"/>
      <c r="B24" s="3"/>
      <c r="C24" s="3"/>
      <c r="D24" s="3"/>
      <c r="E24" s="3"/>
      <c r="F24" s="3"/>
      <c r="G24" s="3"/>
    </row>
    <row r="25" spans="1:7" ht="14.25" customHeight="1" x14ac:dyDescent="0.35">
      <c r="A25" s="3"/>
      <c r="B25" s="3"/>
      <c r="C25" s="3"/>
      <c r="D25" s="3"/>
      <c r="E25" s="3"/>
      <c r="F25" s="3"/>
      <c r="G25" s="3"/>
    </row>
    <row r="26" spans="1:7" ht="15.75" customHeight="1" x14ac:dyDescent="0.35">
      <c r="A26" s="3" t="s">
        <v>18</v>
      </c>
      <c r="B26" s="3"/>
      <c r="C26" s="3"/>
      <c r="D26" s="3"/>
      <c r="E26" s="3" t="s">
        <v>19</v>
      </c>
      <c r="F26" s="3"/>
      <c r="G26" s="3"/>
    </row>
  </sheetData>
  <mergeCells count="13">
    <mergeCell ref="A6:F6"/>
    <mergeCell ref="A7:F7"/>
    <mergeCell ref="D2:G2"/>
    <mergeCell ref="A23:D23"/>
    <mergeCell ref="A5:G5"/>
    <mergeCell ref="A11:A13"/>
    <mergeCell ref="C11:C13"/>
    <mergeCell ref="A22:D22"/>
    <mergeCell ref="C15:C21"/>
    <mergeCell ref="A14:D14"/>
    <mergeCell ref="A15:A21"/>
    <mergeCell ref="D15:D21"/>
    <mergeCell ref="A4:F4"/>
  </mergeCells>
  <phoneticPr fontId="1" type="noConversion"/>
  <pageMargins left="1.1811023622047245" right="0.39370078740157483" top="1.1811023622047245" bottom="0.59055118110236227" header="0" footer="0"/>
  <pageSetup paperSize="9" scale="44" orientation="landscape" r:id="rId1"/>
  <rowBreaks count="1" manualBreakCount="1">
    <brk id="1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opLeftCell="A7" workbookViewId="0">
      <selection activeCell="H14" sqref="H14"/>
    </sheetView>
  </sheetViews>
  <sheetFormatPr defaultRowHeight="14.4" x14ac:dyDescent="0.3"/>
  <cols>
    <col min="1" max="1" width="5.109375" customWidth="1"/>
    <col min="2" max="2" width="41.88671875" customWidth="1"/>
    <col min="3" max="3" width="21" customWidth="1"/>
    <col min="4" max="4" width="14.109375" customWidth="1"/>
    <col min="5" max="5" width="23.5546875" customWidth="1"/>
    <col min="6" max="6" width="9.88671875" customWidth="1"/>
    <col min="7" max="7" width="9.6640625" customWidth="1"/>
    <col min="8" max="8" width="9.109375" customWidth="1"/>
    <col min="9" max="9" width="4.44140625" customWidth="1"/>
    <col min="10" max="10" width="9.109375" hidden="1" customWidth="1"/>
  </cols>
  <sheetData>
    <row r="1" spans="1:8" ht="15" customHeight="1" x14ac:dyDescent="0.35">
      <c r="A1" s="3"/>
      <c r="B1" s="3"/>
      <c r="C1" s="3"/>
      <c r="D1" s="3"/>
      <c r="E1" s="55" t="s">
        <v>20</v>
      </c>
      <c r="F1" s="55"/>
      <c r="G1" s="55"/>
      <c r="H1" s="55"/>
    </row>
    <row r="2" spans="1:8" ht="71.25" customHeight="1" x14ac:dyDescent="0.35">
      <c r="A2" s="3"/>
      <c r="B2" s="3"/>
      <c r="C2" s="3"/>
      <c r="D2" s="3"/>
      <c r="E2" s="56" t="s">
        <v>6</v>
      </c>
      <c r="F2" s="56"/>
      <c r="G2" s="56"/>
      <c r="H2" s="56"/>
    </row>
    <row r="3" spans="1:8" ht="18.75" customHeight="1" x14ac:dyDescent="0.35">
      <c r="A3" s="3"/>
      <c r="B3" s="3"/>
      <c r="C3" s="3"/>
      <c r="D3" s="3"/>
      <c r="E3" s="6"/>
      <c r="F3" s="6"/>
      <c r="G3" s="6"/>
      <c r="H3" s="6"/>
    </row>
    <row r="4" spans="1:8" ht="17.399999999999999" x14ac:dyDescent="0.3">
      <c r="A4" s="50" t="s">
        <v>21</v>
      </c>
      <c r="B4" s="50"/>
      <c r="C4" s="50"/>
      <c r="D4" s="50"/>
      <c r="E4" s="50"/>
      <c r="F4" s="50"/>
      <c r="G4" s="50"/>
      <c r="H4" s="50"/>
    </row>
    <row r="5" spans="1:8" ht="18" x14ac:dyDescent="0.35">
      <c r="A5" s="8"/>
      <c r="B5" s="30" t="s">
        <v>22</v>
      </c>
      <c r="C5" s="30"/>
      <c r="D5" s="30"/>
      <c r="E5" s="30"/>
      <c r="F5" s="30"/>
      <c r="G5" s="30"/>
      <c r="H5" s="30"/>
    </row>
    <row r="6" spans="1:8" ht="18" x14ac:dyDescent="0.35">
      <c r="A6" s="3"/>
      <c r="B6" s="30" t="s">
        <v>23</v>
      </c>
      <c r="C6" s="30"/>
      <c r="D6" s="30"/>
      <c r="E6" s="30"/>
      <c r="F6" s="30"/>
      <c r="G6" s="30"/>
      <c r="H6" s="30"/>
    </row>
    <row r="7" spans="1:8" ht="10.5" customHeight="1" x14ac:dyDescent="0.3">
      <c r="A7" s="31" t="s">
        <v>8</v>
      </c>
      <c r="B7" s="31"/>
      <c r="C7" s="31"/>
      <c r="D7" s="31"/>
      <c r="E7" s="31"/>
      <c r="F7" s="31"/>
      <c r="G7" s="31"/>
      <c r="H7" s="31"/>
    </row>
    <row r="8" spans="1:8" ht="12" customHeight="1" x14ac:dyDescent="0.35">
      <c r="A8" s="3"/>
      <c r="B8" s="9"/>
      <c r="C8" s="9"/>
      <c r="D8" s="9"/>
      <c r="E8" s="9"/>
      <c r="F8" s="9"/>
      <c r="G8" s="9"/>
      <c r="H8" s="9"/>
    </row>
    <row r="9" spans="1:8" ht="72.75" customHeight="1" x14ac:dyDescent="0.3">
      <c r="A9" s="5" t="s">
        <v>24</v>
      </c>
      <c r="B9" s="5" t="s">
        <v>25</v>
      </c>
      <c r="C9" s="5" t="s">
        <v>26</v>
      </c>
      <c r="D9" s="5" t="s">
        <v>27</v>
      </c>
      <c r="E9" s="5" t="s">
        <v>28</v>
      </c>
      <c r="F9" s="20" t="s">
        <v>29</v>
      </c>
      <c r="G9" s="20" t="s">
        <v>30</v>
      </c>
      <c r="H9" s="20" t="s">
        <v>31</v>
      </c>
    </row>
    <row r="10" spans="1:8" ht="18" x14ac:dyDescent="0.3">
      <c r="A10" s="5">
        <v>1</v>
      </c>
      <c r="B10" s="5">
        <v>2</v>
      </c>
      <c r="C10" s="5"/>
      <c r="D10" s="5"/>
      <c r="E10" s="5"/>
      <c r="F10" s="5">
        <v>3</v>
      </c>
      <c r="G10" s="5">
        <v>4</v>
      </c>
      <c r="H10" s="5">
        <v>5</v>
      </c>
    </row>
    <row r="11" spans="1:8" ht="63" customHeight="1" x14ac:dyDescent="0.3">
      <c r="A11" s="51" t="s">
        <v>32</v>
      </c>
      <c r="B11" s="53" t="s">
        <v>34</v>
      </c>
      <c r="C11" s="10" t="s">
        <v>36</v>
      </c>
      <c r="D11" s="10" t="s">
        <v>38</v>
      </c>
      <c r="E11" s="52" t="s">
        <v>10</v>
      </c>
      <c r="F11" s="5">
        <v>18</v>
      </c>
      <c r="G11" s="5">
        <v>10</v>
      </c>
      <c r="H11" s="7">
        <v>10</v>
      </c>
    </row>
    <row r="12" spans="1:8" ht="33.6" customHeight="1" x14ac:dyDescent="0.3">
      <c r="A12" s="51"/>
      <c r="B12" s="54"/>
      <c r="C12" s="10" t="s">
        <v>37</v>
      </c>
      <c r="D12" s="10" t="s">
        <v>39</v>
      </c>
      <c r="E12" s="52"/>
      <c r="F12" s="5">
        <v>1826</v>
      </c>
      <c r="G12" s="5">
        <v>924</v>
      </c>
      <c r="H12" s="7">
        <v>924</v>
      </c>
    </row>
    <row r="13" spans="1:8" ht="18.75" customHeight="1" x14ac:dyDescent="0.3">
      <c r="A13" s="51" t="s">
        <v>33</v>
      </c>
      <c r="B13" s="40" t="s">
        <v>35</v>
      </c>
      <c r="C13" s="5" t="s">
        <v>36</v>
      </c>
      <c r="D13" s="5" t="s">
        <v>38</v>
      </c>
      <c r="E13" s="52" t="s">
        <v>10</v>
      </c>
      <c r="F13" s="5">
        <v>8</v>
      </c>
      <c r="G13" s="5">
        <v>13</v>
      </c>
      <c r="H13" s="5">
        <v>13</v>
      </c>
    </row>
    <row r="14" spans="1:8" ht="66.75" customHeight="1" x14ac:dyDescent="0.3">
      <c r="A14" s="51"/>
      <c r="B14" s="42"/>
      <c r="C14" s="5" t="s">
        <v>37</v>
      </c>
      <c r="D14" s="5" t="s">
        <v>39</v>
      </c>
      <c r="E14" s="52"/>
      <c r="F14" s="5">
        <v>4486</v>
      </c>
      <c r="G14" s="5">
        <v>3996</v>
      </c>
      <c r="H14" s="5">
        <v>3996</v>
      </c>
    </row>
    <row r="15" spans="1:8" ht="18" x14ac:dyDescent="0.35">
      <c r="A15" s="3"/>
      <c r="B15" s="3"/>
      <c r="C15" s="3"/>
      <c r="D15" s="3"/>
      <c r="E15" s="3"/>
      <c r="F15" s="3"/>
      <c r="G15" s="3"/>
      <c r="H15" s="3"/>
    </row>
    <row r="16" spans="1:8" ht="18" x14ac:dyDescent="0.35">
      <c r="A16" s="3"/>
      <c r="B16" s="3"/>
      <c r="C16" s="3"/>
      <c r="D16" s="3"/>
      <c r="E16" s="3"/>
      <c r="F16" s="3"/>
      <c r="G16" s="3"/>
      <c r="H16" s="3"/>
    </row>
    <row r="17" spans="1:8" ht="18" x14ac:dyDescent="0.35">
      <c r="A17" s="3" t="s">
        <v>18</v>
      </c>
      <c r="B17" s="3"/>
      <c r="C17" s="3"/>
      <c r="D17" s="3"/>
      <c r="E17" s="3"/>
      <c r="F17" s="3"/>
      <c r="G17" s="3" t="s">
        <v>19</v>
      </c>
      <c r="H17" s="3"/>
    </row>
    <row r="18" spans="1:8" ht="18" x14ac:dyDescent="0.35">
      <c r="A18" s="3"/>
      <c r="B18" s="3"/>
      <c r="C18" s="3"/>
      <c r="D18" s="3"/>
      <c r="E18" s="3"/>
      <c r="F18" s="3"/>
      <c r="G18" s="3"/>
      <c r="H18" s="3"/>
    </row>
  </sheetData>
  <mergeCells count="12">
    <mergeCell ref="E1:H1"/>
    <mergeCell ref="A4:H4"/>
    <mergeCell ref="A7:H7"/>
    <mergeCell ref="B5:H5"/>
    <mergeCell ref="B6:H6"/>
    <mergeCell ref="E2:H2"/>
    <mergeCell ref="A13:A14"/>
    <mergeCell ref="A11:A12"/>
    <mergeCell ref="E11:E12"/>
    <mergeCell ref="E13:E14"/>
    <mergeCell ref="B11:B12"/>
    <mergeCell ref="B13:B14"/>
  </mergeCells>
  <phoneticPr fontId="1" type="noConversion"/>
  <pageMargins left="1.1811023622047245" right="0.39370078740157483" top="1.1811023622047245" bottom="0.59055118110236227" header="0" footer="0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Дод1</vt:lpstr>
      <vt:lpstr>Дод3</vt:lpstr>
      <vt:lpstr>Дод1!Область_друку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2016-10-28T11:02:26Z</cp:lastPrinted>
  <dcterms:created xsi:type="dcterms:W3CDTF">2006-09-28T05:33:49Z</dcterms:created>
  <dcterms:modified xsi:type="dcterms:W3CDTF">2017-04-19T07:22:38Z</dcterms:modified>
</cp:coreProperties>
</file>