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<sst xmlns="http://schemas.openxmlformats.org/spreadsheetml/2006/main" count="137" uniqueCount="65">
  <si>
    <t>Назва функції згідно функціональноїкласифікації видатків бюджету</t>
  </si>
  <si>
    <t>Код програмної класифікації видатків</t>
  </si>
  <si>
    <t>Програмна структура</t>
  </si>
  <si>
    <t>2007 рік</t>
  </si>
  <si>
    <t>2008 рік</t>
  </si>
  <si>
    <t>2009 рік</t>
  </si>
  <si>
    <t>Загальний фонд</t>
  </si>
  <si>
    <t>Спеціальний фонд</t>
  </si>
  <si>
    <t>Разом (4+5)</t>
  </si>
  <si>
    <t>Разом (7+8)</t>
  </si>
  <si>
    <t>Разом (10 +11)</t>
  </si>
  <si>
    <t xml:space="preserve"> </t>
  </si>
  <si>
    <t>кількість проведених заходів,од.</t>
  </si>
  <si>
    <t>збільшення кількості заходів, %</t>
  </si>
  <si>
    <r>
      <t xml:space="preserve">Ціль програми: </t>
    </r>
    <r>
      <rPr>
        <sz val="8"/>
        <rFont val="Times New Roman"/>
        <family val="1"/>
      </rPr>
      <t>виховання у населення активної соціальної орієнтації на здоровий спосіб життя, оздоровлення населення засобами фізичної культури та спорту</t>
    </r>
  </si>
  <si>
    <r>
      <t xml:space="preserve">Показники продукту: </t>
    </r>
    <r>
      <rPr>
        <sz val="8"/>
        <rFont val="Times New Roman"/>
        <family val="1"/>
      </rPr>
      <t>кількість проведених заходів,од.</t>
    </r>
  </si>
  <si>
    <r>
      <t>Показник результативності :</t>
    </r>
    <r>
      <rPr>
        <sz val="8"/>
        <rFont val="Times New Roman"/>
        <family val="1"/>
      </rPr>
      <t xml:space="preserve"> збільшення кількості глядачів, %</t>
    </r>
  </si>
  <si>
    <r>
      <t xml:space="preserve">Показник ефективності: </t>
    </r>
    <r>
      <rPr>
        <sz val="8"/>
        <rFont val="Times New Roman"/>
        <family val="1"/>
      </rPr>
      <t>середні витрати на навчання 1 учня в рік, тис. грн.</t>
    </r>
  </si>
  <si>
    <r>
      <t xml:space="preserve">Показник результативності: </t>
    </r>
    <r>
      <rPr>
        <sz val="8"/>
        <rFont val="Times New Roman"/>
        <family val="1"/>
      </rPr>
      <t>кількість учнів початкової підготовки, які виконали контрольний норматив та переведені на наступний навчальний рік, від загального числа, %</t>
    </r>
  </si>
  <si>
    <r>
      <t xml:space="preserve">Показники затрат : </t>
    </r>
    <r>
      <rPr>
        <sz val="8"/>
        <rFont val="Times New Roman"/>
        <family val="1"/>
      </rPr>
      <t>кількість установ</t>
    </r>
  </si>
  <si>
    <t>Штатні одиниці - всього, од.</t>
  </si>
  <si>
    <r>
      <t>Показники затрат :</t>
    </r>
    <r>
      <rPr>
        <sz val="8"/>
        <rFont val="Times New Roman"/>
        <family val="1"/>
      </rPr>
      <t xml:space="preserve"> кількість установ</t>
    </r>
  </si>
  <si>
    <t>РОЗПОДІЛ ВИДАТКІВ БЮДЖЕТУ М.ЗАПОРІЖЖЯ НА ПЕРІОД 2007-2009 РОКИ ЗА БЮДЖЕТНИМИ ПРОГРАМАМИ</t>
  </si>
  <si>
    <r>
      <t>Завдання: с</t>
    </r>
    <r>
      <rPr>
        <sz val="8"/>
        <rFont val="Times New Roman"/>
        <family val="1"/>
      </rPr>
      <t xml:space="preserve">творити належні умови для проведення навчально-тренувальних занять.  </t>
    </r>
  </si>
  <si>
    <t>штатні одиниці- всього, од.</t>
  </si>
  <si>
    <r>
      <t xml:space="preserve"> ш</t>
    </r>
    <r>
      <rPr>
        <sz val="8"/>
        <rFont val="Times New Roman"/>
        <family val="1"/>
      </rPr>
      <t>татні одиниці - всього, од.</t>
    </r>
  </si>
  <si>
    <t>штатні одиниці - всього, од.</t>
  </si>
  <si>
    <t>УПРАВЛІННЯ З ПИТАНЬ ФІЗИЧНОЇ КУЛЬТУРИ, СПОРТУ ТА ТУРИЗМУ ЗАПОРІЗЬКОЇ МІСЬКОЇ РАДИ</t>
  </si>
  <si>
    <t>Секретар ради</t>
  </si>
  <si>
    <t>Ю.В.Каптюх</t>
  </si>
  <si>
    <r>
      <t xml:space="preserve">Ціль програми: </t>
    </r>
    <r>
      <rPr>
        <sz val="8"/>
        <rFont val="Times New Roman"/>
        <family val="1"/>
      </rPr>
      <t>Зміцнення здоров'я підростаючого покоління, півдготовка резерву до збірних команд міста, області та України з видів спорту, успішні виступи вихованців ДЮСШ на міських, обласних змаганнях, Чемпіонатах та Першостях України</t>
    </r>
  </si>
  <si>
    <r>
      <t>Показники затрат :</t>
    </r>
    <r>
      <rPr>
        <sz val="8"/>
        <rFont val="Times New Roman"/>
        <family val="1"/>
      </rPr>
      <t xml:space="preserve"> кількість ДЮСШ, од.</t>
    </r>
  </si>
  <si>
    <t>у т.ч.'кількість тренерських ставок - всього, од.</t>
  </si>
  <si>
    <t>кількість відвідувачів в оздоровчих групах, од.</t>
  </si>
  <si>
    <r>
      <t xml:space="preserve">Завдання 1: </t>
    </r>
    <r>
      <rPr>
        <sz val="8"/>
        <rFont val="Times New Roman"/>
        <family val="1"/>
      </rPr>
      <t xml:space="preserve">Забезпечення роботи комунальної установи "Запорізький міський шаховий клуб "Думка" </t>
    </r>
  </si>
  <si>
    <r>
      <t>Завдання 2:</t>
    </r>
    <r>
      <rPr>
        <b/>
        <sz val="8"/>
        <rFont val="Times New Roman"/>
        <family val="1"/>
      </rPr>
      <t xml:space="preserve"> Забезпечення роботи комунальної установи  "Міський фізкультурно-оздоровчий центр "Ратібор"</t>
    </r>
  </si>
  <si>
    <r>
      <t xml:space="preserve">Завдання 1. </t>
    </r>
    <r>
      <rPr>
        <sz val="8"/>
        <rFont val="Times New Roman"/>
        <family val="1"/>
      </rPr>
      <t>Забезпечення роботи комунальної установи "Заводський районний фізкультурно-спортивний комплекс"</t>
    </r>
  </si>
  <si>
    <r>
      <t xml:space="preserve">Завдання 2: </t>
    </r>
    <r>
      <rPr>
        <sz val="8"/>
        <rFont val="Times New Roman"/>
        <family val="1"/>
      </rPr>
      <t xml:space="preserve"> Забезпечення роботи комунального підприємства "Центральний стадіон"</t>
    </r>
  </si>
  <si>
    <t>Програма : Виховання у населення активної соціальної орієнтації на здоровий спосіб життя, оздоровлення населення засобами фізичної культури та спорту на 2007-2009 роки</t>
  </si>
  <si>
    <t xml:space="preserve"> Програма :  Розвиток дитячо-юнацьких спортивних шкіл в місті на 2007-2009 роки</t>
  </si>
  <si>
    <t>Програма : Підтримка спортивних споруд на 2007-2009 роки</t>
  </si>
  <si>
    <t>кількість учнів навчально-тренувальних груп, які виконали спортивні розряди %:</t>
  </si>
  <si>
    <r>
      <t xml:space="preserve">Ціль програми: </t>
    </r>
    <r>
      <rPr>
        <sz val="8"/>
        <rFont val="Times New Roman"/>
        <family val="1"/>
      </rPr>
      <t>Збільшення кількосты населення, яке використовує засоби фізичної культури для проведення активного дозвілля та забезпечення здорового способу життя</t>
    </r>
  </si>
  <si>
    <r>
      <t>Показник продукту : к</t>
    </r>
    <r>
      <rPr>
        <sz val="8"/>
        <rFont val="Times New Roman"/>
        <family val="1"/>
      </rPr>
      <t>ількість учнів, які займаються в ДЮСШ, чол</t>
    </r>
  </si>
  <si>
    <t>середня вартість разового абонементу, тис. грн.</t>
  </si>
  <si>
    <t>кількість оздоровчих груп, чол.</t>
  </si>
  <si>
    <r>
      <t xml:space="preserve">Показник продукту:  </t>
    </r>
    <r>
      <rPr>
        <sz val="8"/>
        <rFont val="Times New Roman"/>
        <family val="1"/>
      </rPr>
      <t>кількість мешканців, які займаються в оздоровчих групах, чол.</t>
    </r>
  </si>
  <si>
    <t>кількість учасників , чол.</t>
  </si>
  <si>
    <r>
      <t xml:space="preserve">Показник результативності : </t>
    </r>
    <r>
      <rPr>
        <sz val="8"/>
        <rFont val="Times New Roman"/>
        <family val="1"/>
      </rPr>
      <t>збільшення кількості мешканців, які займаються в оздоровчих групах, %</t>
    </r>
  </si>
  <si>
    <r>
      <t xml:space="preserve">Показник продукту: </t>
    </r>
    <r>
      <rPr>
        <sz val="8"/>
        <rFont val="Times New Roman"/>
        <family val="1"/>
      </rPr>
      <t xml:space="preserve"> кількість мешканців, які займаються в оздоровчих групах, чол.</t>
    </r>
  </si>
  <si>
    <r>
      <t>Показник ефективності:</t>
    </r>
    <r>
      <rPr>
        <sz val="8"/>
        <rFont val="Times New Roman"/>
        <family val="1"/>
      </rPr>
      <t xml:space="preserve"> середні витрати на 1 захід, тис. грн.</t>
    </r>
  </si>
  <si>
    <r>
      <t xml:space="preserve">Показник ефективності: </t>
    </r>
    <r>
      <rPr>
        <sz val="8"/>
        <rFont val="Times New Roman"/>
        <family val="1"/>
      </rPr>
      <t>середні витрати на 1 захід, тис. грн.</t>
    </r>
  </si>
  <si>
    <r>
      <t xml:space="preserve">Показник продукту: </t>
    </r>
    <r>
      <rPr>
        <sz val="8"/>
        <rFont val="Times New Roman"/>
        <family val="1"/>
      </rPr>
      <t xml:space="preserve"> кількість мешканців, які займаються в  в оздоровчих групах, чол.</t>
    </r>
  </si>
  <si>
    <r>
      <t xml:space="preserve">Показник результативності : </t>
    </r>
    <r>
      <rPr>
        <sz val="8"/>
        <rFont val="Times New Roman"/>
        <family val="1"/>
      </rPr>
      <t>збільшення кількості мешканців, які займаються в  в оздоровчих групах, %</t>
    </r>
  </si>
  <si>
    <r>
      <t xml:space="preserve"> </t>
    </r>
    <r>
      <rPr>
        <sz val="8"/>
        <rFont val="Times New Roman"/>
        <family val="1"/>
      </rPr>
      <t>середня вартість разового абонементу, тис. грн.</t>
    </r>
  </si>
  <si>
    <t>кількість глядачів, чол</t>
  </si>
  <si>
    <t>збільшення кількості чоловік, які займаються в оздоровчих групах, %.</t>
  </si>
  <si>
    <t>у т.ч. кількість тренерських ставок - всього, од.</t>
  </si>
  <si>
    <t xml:space="preserve"> 2.24</t>
  </si>
  <si>
    <t xml:space="preserve">                   до рішення міської ради</t>
  </si>
  <si>
    <t xml:space="preserve">                   Додаток 1</t>
  </si>
  <si>
    <t xml:space="preserve">        _____________ № _____</t>
  </si>
  <si>
    <t xml:space="preserve">                   Додаток 2</t>
  </si>
  <si>
    <t xml:space="preserve">                   Додаток 3</t>
  </si>
  <si>
    <t>28.04.2007 № 25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</si>
</sst>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</numFmts>
  <fonts count="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4" fontId="2" fillId="0" borderId="2" xfId="0" applyNumberFormat="1" applyFont="1" applyBorder="1" applyAlignment="1">
      <alignment vertical="top" wrapText="1"/>
    </xf>
    <xf numFmtId="184" fontId="1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84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84" fontId="3" fillId="0" borderId="2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 quotePrefix="1">
      <alignment horizontal="left" vertical="top" wrapText="1"/>
    </xf>
    <xf numFmtId="0" fontId="2" fillId="0" borderId="4" xfId="0" applyFont="1" applyBorder="1" applyAlignment="1" quotePrefix="1">
      <alignment horizontal="left" vertical="top" wrapText="1"/>
    </xf>
    <xf numFmtId="0" fontId="2" fillId="0" borderId="2" xfId="0" applyFont="1" applyBorder="1" applyAlignment="1" quotePrefix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 quotePrefix="1">
      <alignment horizontal="left" vertical="top" wrapText="1"/>
    </xf>
    <xf numFmtId="1" fontId="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84" fontId="3" fillId="0" borderId="4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7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8"/>
  <sheetViews>
    <sheetView tabSelected="1" workbookViewId="0" topLeftCell="A1">
      <selection activeCell="E5" sqref="E5"/>
    </sheetView>
  </sheetViews>
  <sheetFormatPr defaultColWidth="9.140625" defaultRowHeight="12.75"/>
  <cols>
    <col min="1" max="1" width="8.00390625" style="0" customWidth="1"/>
    <col min="2" max="2" width="9.7109375" style="0" customWidth="1"/>
    <col min="3" max="3" width="37.421875" style="0" customWidth="1"/>
    <col min="4" max="4" width="8.8515625" style="0" customWidth="1"/>
    <col min="5" max="5" width="8.00390625" style="0" customWidth="1"/>
    <col min="6" max="6" width="7.28125" style="0" customWidth="1"/>
    <col min="7" max="7" width="8.00390625" style="0" customWidth="1"/>
    <col min="8" max="8" width="6.00390625" style="0" customWidth="1"/>
    <col min="9" max="9" width="7.140625" style="0" customWidth="1"/>
    <col min="10" max="10" width="6.8515625" style="0" customWidth="1"/>
    <col min="11" max="11" width="6.00390625" style="0" customWidth="1"/>
    <col min="12" max="12" width="7.140625" style="0" customWidth="1"/>
  </cols>
  <sheetData>
    <row r="2" spans="2:12" ht="12.75">
      <c r="B2" s="1"/>
      <c r="C2" s="1"/>
      <c r="D2" s="1"/>
      <c r="E2" s="1"/>
      <c r="F2" s="1"/>
      <c r="G2" s="1"/>
      <c r="H2" s="1"/>
      <c r="I2" s="33"/>
      <c r="J2" s="1"/>
      <c r="K2" s="1"/>
      <c r="L2" s="1"/>
    </row>
    <row r="3" spans="2:12" ht="16.5" customHeight="1">
      <c r="B3" s="1"/>
      <c r="C3" s="1"/>
      <c r="D3" s="1"/>
      <c r="E3" s="1"/>
      <c r="F3" s="1"/>
      <c r="G3" s="1"/>
      <c r="H3" s="1"/>
      <c r="I3" s="33"/>
      <c r="J3" s="1"/>
      <c r="K3" s="1"/>
      <c r="L3" s="1"/>
    </row>
    <row r="4" spans="2:12" ht="20.25" customHeight="1">
      <c r="B4" s="1"/>
      <c r="C4" s="1"/>
      <c r="D4" s="1"/>
      <c r="E4" s="1"/>
      <c r="F4" s="1"/>
      <c r="G4" s="1"/>
      <c r="H4" s="1" t="s">
        <v>60</v>
      </c>
      <c r="I4" s="33"/>
      <c r="J4" s="1"/>
      <c r="K4" s="1"/>
      <c r="L4" s="1"/>
    </row>
    <row r="5" spans="2:12" ht="16.5" customHeight="1">
      <c r="B5" s="1"/>
      <c r="C5" s="1"/>
      <c r="D5" s="1"/>
      <c r="E5" s="1"/>
      <c r="F5" s="1"/>
      <c r="G5" s="1"/>
      <c r="H5" s="1" t="s">
        <v>59</v>
      </c>
      <c r="I5" s="33"/>
      <c r="J5" s="1"/>
      <c r="K5" s="1"/>
      <c r="L5" s="1"/>
    </row>
    <row r="6" spans="2:12" ht="13.5" customHeight="1">
      <c r="B6" s="1"/>
      <c r="C6" s="1"/>
      <c r="D6" s="1"/>
      <c r="E6" s="1"/>
      <c r="F6" s="1"/>
      <c r="G6" s="1"/>
      <c r="H6" s="1"/>
      <c r="I6" s="41" t="s">
        <v>61</v>
      </c>
      <c r="J6" s="1" t="s">
        <v>64</v>
      </c>
      <c r="K6" s="1"/>
      <c r="L6" s="1"/>
    </row>
    <row r="7" spans="2:12" ht="12.75">
      <c r="B7" s="1"/>
      <c r="C7" s="1"/>
      <c r="D7" s="1"/>
      <c r="E7" s="1"/>
      <c r="F7" s="1"/>
      <c r="G7" s="1"/>
      <c r="H7" s="1"/>
      <c r="I7" s="33"/>
      <c r="J7" s="1"/>
      <c r="K7" s="1"/>
      <c r="L7" s="1"/>
    </row>
    <row r="8" spans="2:12" ht="24" customHeight="1">
      <c r="B8" s="1" t="s">
        <v>22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2.75">
      <c r="B9" s="1"/>
      <c r="C9" s="1" t="s">
        <v>27</v>
      </c>
      <c r="D9" s="1"/>
      <c r="E9" s="1"/>
      <c r="F9" s="1"/>
      <c r="G9" s="1"/>
      <c r="H9" s="1"/>
      <c r="I9" s="1"/>
      <c r="J9" s="1"/>
      <c r="K9" s="1"/>
      <c r="L9" s="1"/>
    </row>
    <row r="10" spans="2:12" ht="13.5" thickBot="1">
      <c r="B10" s="1"/>
      <c r="C10" s="32"/>
      <c r="D10" s="1"/>
      <c r="E10" s="1"/>
      <c r="F10" s="1"/>
      <c r="G10" s="1"/>
      <c r="H10" s="1"/>
      <c r="I10" s="1"/>
      <c r="J10" s="1"/>
      <c r="K10" s="1"/>
      <c r="L10" s="1"/>
    </row>
    <row r="11" spans="1:12" ht="13.5" thickBot="1">
      <c r="A11" s="42" t="s">
        <v>0</v>
      </c>
      <c r="B11" s="42" t="s">
        <v>1</v>
      </c>
      <c r="C11" s="42" t="s">
        <v>2</v>
      </c>
      <c r="D11" s="44" t="s">
        <v>3</v>
      </c>
      <c r="E11" s="45"/>
      <c r="F11" s="46"/>
      <c r="G11" s="44" t="s">
        <v>4</v>
      </c>
      <c r="H11" s="45"/>
      <c r="I11" s="46"/>
      <c r="J11" s="44" t="s">
        <v>5</v>
      </c>
      <c r="K11" s="45"/>
      <c r="L11" s="46"/>
    </row>
    <row r="12" spans="1:12" ht="39.75" thickBot="1">
      <c r="A12" s="43"/>
      <c r="B12" s="43"/>
      <c r="C12" s="43"/>
      <c r="D12" s="3" t="s">
        <v>6</v>
      </c>
      <c r="E12" s="3" t="s">
        <v>7</v>
      </c>
      <c r="F12" s="3" t="s">
        <v>8</v>
      </c>
      <c r="G12" s="3" t="s">
        <v>6</v>
      </c>
      <c r="H12" s="3" t="s">
        <v>7</v>
      </c>
      <c r="I12" s="3" t="s">
        <v>9</v>
      </c>
      <c r="J12" s="3" t="s">
        <v>6</v>
      </c>
      <c r="K12" s="3" t="s">
        <v>7</v>
      </c>
      <c r="L12" s="3" t="s">
        <v>10</v>
      </c>
    </row>
    <row r="13" spans="1:12" ht="13.5" thickBot="1">
      <c r="A13" s="2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21.75" thickBot="1">
      <c r="A14" s="14">
        <v>130107</v>
      </c>
      <c r="B14" s="6" t="s">
        <v>11</v>
      </c>
      <c r="C14" s="27" t="s">
        <v>39</v>
      </c>
      <c r="D14" s="7">
        <f>D16</f>
        <v>3389.995</v>
      </c>
      <c r="E14" s="7">
        <f>E16</f>
        <v>300</v>
      </c>
      <c r="F14" s="8">
        <f>SUM(D14:E14)</f>
        <v>3689.995</v>
      </c>
      <c r="G14" s="7">
        <f>G16</f>
        <v>3711.7</v>
      </c>
      <c r="H14" s="7">
        <f>H16</f>
        <v>300</v>
      </c>
      <c r="I14" s="7">
        <f>SUM(G14:H14)</f>
        <v>4011.7</v>
      </c>
      <c r="J14" s="7">
        <f>J16</f>
        <v>3967.8</v>
      </c>
      <c r="K14" s="7">
        <f>K16</f>
        <v>300</v>
      </c>
      <c r="L14" s="7">
        <f>SUM(J14:K14)</f>
        <v>4267.8</v>
      </c>
    </row>
    <row r="15" spans="1:12" ht="68.25" thickBot="1">
      <c r="A15" s="5"/>
      <c r="B15" s="6"/>
      <c r="C15" s="27" t="s">
        <v>30</v>
      </c>
      <c r="D15" s="6"/>
      <c r="E15" s="6"/>
      <c r="F15" s="9"/>
      <c r="G15" s="6"/>
      <c r="H15" s="6"/>
      <c r="I15" s="6"/>
      <c r="J15" s="6"/>
      <c r="K15" s="6"/>
      <c r="L15" s="6"/>
    </row>
    <row r="16" spans="1:12" ht="33" customHeight="1" thickBot="1">
      <c r="A16" s="10"/>
      <c r="B16" s="12"/>
      <c r="C16" s="26" t="s">
        <v>23</v>
      </c>
      <c r="D16" s="13">
        <v>3389.995</v>
      </c>
      <c r="E16" s="13">
        <v>300</v>
      </c>
      <c r="F16" s="15">
        <f>SUM(D16:E16)</f>
        <v>3689.995</v>
      </c>
      <c r="G16" s="13">
        <v>3711.7</v>
      </c>
      <c r="H16" s="13">
        <v>300</v>
      </c>
      <c r="I16" s="13">
        <f>SUM(G16:H16)</f>
        <v>4011.7</v>
      </c>
      <c r="J16" s="13">
        <v>3967.8</v>
      </c>
      <c r="K16" s="13">
        <v>300</v>
      </c>
      <c r="L16" s="13">
        <f>SUM(J16:K16)</f>
        <v>4267.8</v>
      </c>
    </row>
    <row r="17" spans="1:12" ht="13.5" thickBot="1">
      <c r="A17" s="5"/>
      <c r="B17" s="6"/>
      <c r="C17" s="27" t="s">
        <v>31</v>
      </c>
      <c r="D17" s="6">
        <v>9</v>
      </c>
      <c r="E17" s="6">
        <v>3</v>
      </c>
      <c r="F17" s="6">
        <v>9</v>
      </c>
      <c r="G17" s="6">
        <v>9</v>
      </c>
      <c r="H17" s="6">
        <v>3</v>
      </c>
      <c r="I17" s="6">
        <v>9</v>
      </c>
      <c r="J17" s="6">
        <v>9</v>
      </c>
      <c r="K17" s="6">
        <v>3</v>
      </c>
      <c r="L17" s="6">
        <v>9</v>
      </c>
    </row>
    <row r="18" spans="1:12" ht="13.5" thickBot="1">
      <c r="A18" s="5"/>
      <c r="B18" s="6"/>
      <c r="C18" s="25" t="s">
        <v>24</v>
      </c>
      <c r="D18" s="6">
        <v>200.25</v>
      </c>
      <c r="E18" s="6">
        <v>20</v>
      </c>
      <c r="F18" s="6">
        <f>SUM(D18:E18)</f>
        <v>220.25</v>
      </c>
      <c r="G18" s="6">
        <v>200.25</v>
      </c>
      <c r="H18" s="6">
        <v>20</v>
      </c>
      <c r="I18" s="6">
        <f>SUM(G18:H18)</f>
        <v>220.25</v>
      </c>
      <c r="J18" s="6">
        <v>200.25</v>
      </c>
      <c r="K18" s="6">
        <v>20</v>
      </c>
      <c r="L18" s="6">
        <f>SUM(J18:K18)</f>
        <v>220.25</v>
      </c>
    </row>
    <row r="19" spans="1:12" ht="13.5" thickBot="1">
      <c r="A19" s="5"/>
      <c r="B19" s="6"/>
      <c r="C19" s="6" t="s">
        <v>32</v>
      </c>
      <c r="D19" s="6">
        <v>95.5</v>
      </c>
      <c r="E19" s="6">
        <v>20</v>
      </c>
      <c r="F19" s="6">
        <f>SUM(D19:E19)</f>
        <v>115.5</v>
      </c>
      <c r="G19" s="6">
        <v>95.5</v>
      </c>
      <c r="H19" s="6">
        <v>20</v>
      </c>
      <c r="I19" s="6">
        <f>SUM(G19:H19)</f>
        <v>115.5</v>
      </c>
      <c r="J19" s="6">
        <v>95.5</v>
      </c>
      <c r="K19" s="6">
        <v>20</v>
      </c>
      <c r="L19" s="6">
        <f>SUM(J19:K19)</f>
        <v>115.5</v>
      </c>
    </row>
    <row r="20" spans="1:12" ht="23.25" thickBot="1">
      <c r="A20" s="5"/>
      <c r="B20" s="6"/>
      <c r="C20" s="7" t="s">
        <v>43</v>
      </c>
      <c r="D20" s="6">
        <v>2536</v>
      </c>
      <c r="E20" s="6">
        <v>0</v>
      </c>
      <c r="F20" s="6">
        <v>2536</v>
      </c>
      <c r="G20" s="6">
        <v>2477</v>
      </c>
      <c r="H20" s="6">
        <v>0</v>
      </c>
      <c r="I20" s="6">
        <v>2477</v>
      </c>
      <c r="J20" s="6">
        <v>2469</v>
      </c>
      <c r="K20" s="6">
        <v>0</v>
      </c>
      <c r="L20" s="6">
        <v>2469</v>
      </c>
    </row>
    <row r="21" spans="1:12" ht="13.5" thickBot="1">
      <c r="A21" s="5"/>
      <c r="B21" s="6"/>
      <c r="C21" s="6" t="s">
        <v>45</v>
      </c>
      <c r="D21" s="6"/>
      <c r="E21" s="6">
        <v>56</v>
      </c>
      <c r="F21" s="6">
        <v>56</v>
      </c>
      <c r="G21" s="6"/>
      <c r="H21" s="6">
        <v>58</v>
      </c>
      <c r="I21" s="6">
        <v>58</v>
      </c>
      <c r="J21" s="6"/>
      <c r="K21" s="6">
        <v>60</v>
      </c>
      <c r="L21" s="6">
        <v>60</v>
      </c>
    </row>
    <row r="22" spans="1:12" ht="13.5" thickBot="1">
      <c r="A22" s="5"/>
      <c r="B22" s="6"/>
      <c r="C22" s="25" t="s">
        <v>33</v>
      </c>
      <c r="D22" s="6">
        <v>0</v>
      </c>
      <c r="E22" s="6">
        <v>3328</v>
      </c>
      <c r="F22" s="6">
        <f>SUM(D22:E22)</f>
        <v>3328</v>
      </c>
      <c r="G22" s="6">
        <v>0</v>
      </c>
      <c r="H22" s="6">
        <v>3395</v>
      </c>
      <c r="I22" s="6">
        <f>SUM(G22:H22)</f>
        <v>3395</v>
      </c>
      <c r="J22" s="6">
        <v>0</v>
      </c>
      <c r="K22" s="6">
        <v>3460</v>
      </c>
      <c r="L22" s="6">
        <f>SUM(J22:K22)</f>
        <v>3460</v>
      </c>
    </row>
    <row r="23" spans="1:12" ht="45.75" thickBot="1">
      <c r="A23" s="5"/>
      <c r="B23" s="6"/>
      <c r="C23" s="7" t="s">
        <v>18</v>
      </c>
      <c r="D23" s="6">
        <v>80</v>
      </c>
      <c r="E23" s="6">
        <v>0</v>
      </c>
      <c r="F23" s="6">
        <v>80</v>
      </c>
      <c r="G23" s="6">
        <v>80</v>
      </c>
      <c r="H23" s="6">
        <v>0</v>
      </c>
      <c r="I23" s="6">
        <v>80</v>
      </c>
      <c r="J23" s="6">
        <v>80</v>
      </c>
      <c r="K23" s="6">
        <v>0</v>
      </c>
      <c r="L23" s="6">
        <v>80</v>
      </c>
    </row>
    <row r="24" spans="1:12" ht="23.25" thickBot="1">
      <c r="A24" s="5"/>
      <c r="B24" s="6"/>
      <c r="C24" s="6" t="s">
        <v>41</v>
      </c>
      <c r="D24" s="6">
        <v>35</v>
      </c>
      <c r="E24" s="6">
        <v>0</v>
      </c>
      <c r="F24" s="6">
        <v>35</v>
      </c>
      <c r="G24" s="6">
        <v>35</v>
      </c>
      <c r="H24" s="6">
        <v>0</v>
      </c>
      <c r="I24" s="6">
        <v>35</v>
      </c>
      <c r="J24" s="6">
        <v>35</v>
      </c>
      <c r="K24" s="6">
        <v>0</v>
      </c>
      <c r="L24" s="6">
        <v>35</v>
      </c>
    </row>
    <row r="25" spans="1:12" ht="23.25" thickBot="1">
      <c r="A25" s="5"/>
      <c r="B25" s="6"/>
      <c r="C25" s="6" t="s">
        <v>56</v>
      </c>
      <c r="D25" s="6"/>
      <c r="E25" s="6">
        <v>2</v>
      </c>
      <c r="F25" s="6">
        <v>2</v>
      </c>
      <c r="G25" s="6"/>
      <c r="H25" s="6">
        <v>2</v>
      </c>
      <c r="I25" s="6">
        <v>2</v>
      </c>
      <c r="J25" s="6"/>
      <c r="K25" s="6">
        <v>2</v>
      </c>
      <c r="L25" s="6">
        <v>2</v>
      </c>
    </row>
    <row r="26" spans="1:12" ht="23.25" thickBot="1">
      <c r="A26" s="5"/>
      <c r="B26" s="6"/>
      <c r="C26" s="7" t="s">
        <v>17</v>
      </c>
      <c r="D26" s="6">
        <v>1.348</v>
      </c>
      <c r="E26" s="6">
        <v>0</v>
      </c>
      <c r="F26" s="6">
        <f>SUM(D26:E26)</f>
        <v>1.348</v>
      </c>
      <c r="G26" s="6">
        <v>1.498</v>
      </c>
      <c r="H26" s="6">
        <v>0</v>
      </c>
      <c r="I26" s="6">
        <f>SUM(G26:H26)</f>
        <v>1.498</v>
      </c>
      <c r="J26" s="6">
        <v>1.607</v>
      </c>
      <c r="K26" s="6">
        <v>0</v>
      </c>
      <c r="L26" s="6">
        <f>SUM(J26:K26)</f>
        <v>1.607</v>
      </c>
    </row>
    <row r="27" spans="1:12" ht="13.5" thickBot="1">
      <c r="A27" s="5"/>
      <c r="B27" s="6"/>
      <c r="C27" s="6" t="s">
        <v>44</v>
      </c>
      <c r="D27" s="6" t="s">
        <v>11</v>
      </c>
      <c r="E27" s="6">
        <v>0.01</v>
      </c>
      <c r="F27" s="6">
        <v>0.01</v>
      </c>
      <c r="G27" s="6" t="s">
        <v>11</v>
      </c>
      <c r="H27" s="6">
        <v>0.01</v>
      </c>
      <c r="I27" s="6">
        <v>0.01</v>
      </c>
      <c r="J27" s="6" t="s">
        <v>11</v>
      </c>
      <c r="K27" s="6">
        <v>0.01</v>
      </c>
      <c r="L27" s="6">
        <v>0.01</v>
      </c>
    </row>
    <row r="28" spans="1:12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5" ht="12.75">
      <c r="A29" t="s">
        <v>28</v>
      </c>
      <c r="E29" t="s">
        <v>29</v>
      </c>
    </row>
    <row r="31" spans="8:12" ht="12.75">
      <c r="H31" s="1" t="s">
        <v>62</v>
      </c>
      <c r="I31" s="33"/>
      <c r="J31" s="1"/>
      <c r="K31" s="1"/>
      <c r="L31" s="1"/>
    </row>
    <row r="32" spans="8:12" ht="12.75">
      <c r="H32" s="1" t="s">
        <v>59</v>
      </c>
      <c r="I32" s="33"/>
      <c r="J32" s="1"/>
      <c r="K32" s="1"/>
      <c r="L32" s="1"/>
    </row>
    <row r="33" spans="1:13" ht="12.75">
      <c r="A33" s="28"/>
      <c r="B33" s="28"/>
      <c r="C33" s="29"/>
      <c r="D33" s="30"/>
      <c r="E33" s="30"/>
      <c r="F33" s="30"/>
      <c r="G33" s="30"/>
      <c r="H33" s="1"/>
      <c r="I33" s="41" t="s">
        <v>61</v>
      </c>
      <c r="J33" s="41" t="s">
        <v>61</v>
      </c>
      <c r="K33" s="1" t="s">
        <v>64</v>
      </c>
      <c r="L33" s="1"/>
      <c r="M33" s="1"/>
    </row>
    <row r="34" spans="1:12" ht="20.25" customHeight="1">
      <c r="A34" s="28"/>
      <c r="B34" s="28"/>
      <c r="C34" s="29"/>
      <c r="D34" s="30"/>
      <c r="E34" s="30"/>
      <c r="F34" s="30"/>
      <c r="G34" s="30"/>
      <c r="H34" s="1"/>
      <c r="I34" s="33"/>
      <c r="J34" s="1"/>
      <c r="K34" s="1"/>
      <c r="L34" s="1"/>
    </row>
    <row r="35" spans="2:12" ht="71.25" customHeight="1">
      <c r="B35" s="1" t="s">
        <v>22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3.5" customHeight="1">
      <c r="B36" s="1"/>
      <c r="C36" s="1" t="s">
        <v>27</v>
      </c>
      <c r="D36" s="1"/>
      <c r="E36" s="1"/>
      <c r="F36" s="1"/>
      <c r="G36" s="1"/>
      <c r="H36" s="1"/>
      <c r="I36" s="1"/>
      <c r="J36" s="1"/>
      <c r="K36" s="1"/>
      <c r="L36" s="1"/>
    </row>
    <row r="37" spans="2:12" ht="13.5" thickBot="1">
      <c r="B37" s="1"/>
      <c r="C37" s="32"/>
      <c r="D37" s="1"/>
      <c r="E37" s="1"/>
      <c r="F37" s="1"/>
      <c r="G37" s="1"/>
      <c r="H37" s="1"/>
      <c r="I37" s="1"/>
      <c r="J37" s="1"/>
      <c r="K37" s="1"/>
      <c r="L37" s="1"/>
    </row>
    <row r="38" spans="1:12" ht="36" customHeight="1" thickBot="1">
      <c r="A38" s="42" t="s">
        <v>0</v>
      </c>
      <c r="B38" s="42" t="s">
        <v>1</v>
      </c>
      <c r="C38" s="42" t="s">
        <v>2</v>
      </c>
      <c r="D38" s="44" t="s">
        <v>3</v>
      </c>
      <c r="E38" s="45"/>
      <c r="F38" s="46"/>
      <c r="G38" s="44" t="s">
        <v>4</v>
      </c>
      <c r="H38" s="45"/>
      <c r="I38" s="46"/>
      <c r="J38" s="44" t="s">
        <v>5</v>
      </c>
      <c r="K38" s="45"/>
      <c r="L38" s="46"/>
    </row>
    <row r="39" spans="1:12" ht="56.25" customHeight="1" thickBot="1">
      <c r="A39" s="43"/>
      <c r="B39" s="43"/>
      <c r="C39" s="43"/>
      <c r="D39" s="3" t="s">
        <v>6</v>
      </c>
      <c r="E39" s="3" t="s">
        <v>7</v>
      </c>
      <c r="F39" s="3" t="s">
        <v>8</v>
      </c>
      <c r="G39" s="3" t="s">
        <v>6</v>
      </c>
      <c r="H39" s="3" t="s">
        <v>7</v>
      </c>
      <c r="I39" s="3" t="s">
        <v>9</v>
      </c>
      <c r="J39" s="3" t="s">
        <v>6</v>
      </c>
      <c r="K39" s="3" t="s">
        <v>7</v>
      </c>
      <c r="L39" s="3" t="s">
        <v>10</v>
      </c>
    </row>
    <row r="40" spans="1:12" ht="13.5" thickBot="1">
      <c r="A40" s="2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</row>
    <row r="41" spans="1:13" ht="33.75" customHeight="1" thickBot="1">
      <c r="A41" s="14">
        <v>130112</v>
      </c>
      <c r="B41" s="7"/>
      <c r="C41" s="7" t="s">
        <v>38</v>
      </c>
      <c r="D41" s="7">
        <v>183.41</v>
      </c>
      <c r="E41" s="7">
        <v>27.5</v>
      </c>
      <c r="F41" s="8">
        <f>SUM(D41:E41)</f>
        <v>210.91</v>
      </c>
      <c r="G41" s="7">
        <v>192.4</v>
      </c>
      <c r="H41" s="7">
        <v>27.5</v>
      </c>
      <c r="I41" s="8">
        <f>SUM(G41:H41)</f>
        <v>219.9</v>
      </c>
      <c r="J41" s="7">
        <v>205.6</v>
      </c>
      <c r="K41" s="7">
        <v>27.5</v>
      </c>
      <c r="L41" s="8">
        <f>SUM(J41:K41)</f>
        <v>233.1</v>
      </c>
      <c r="M41" s="23"/>
    </row>
    <row r="42" spans="1:12" ht="23.25" customHeight="1" thickBot="1">
      <c r="A42" s="5"/>
      <c r="B42" s="6"/>
      <c r="C42" s="7" t="s">
        <v>42</v>
      </c>
      <c r="D42" s="6"/>
      <c r="E42" s="6"/>
      <c r="F42" s="6"/>
      <c r="G42" s="6"/>
      <c r="H42" s="6"/>
      <c r="I42" s="6"/>
      <c r="J42" s="6"/>
      <c r="K42" s="6"/>
      <c r="L42" s="6"/>
    </row>
    <row r="43" spans="1:13" ht="22.5" customHeight="1" thickBot="1">
      <c r="A43" s="21"/>
      <c r="B43" s="17"/>
      <c r="C43" s="7" t="s">
        <v>34</v>
      </c>
      <c r="D43" s="19">
        <v>70.997</v>
      </c>
      <c r="E43" s="19">
        <v>5</v>
      </c>
      <c r="F43" s="19">
        <f>SUM(D43:E43)</f>
        <v>75.997</v>
      </c>
      <c r="G43" s="18">
        <v>74.9</v>
      </c>
      <c r="H43" s="19">
        <v>5</v>
      </c>
      <c r="I43" s="18">
        <f>SUM(G43:H43)</f>
        <v>79.9</v>
      </c>
      <c r="J43" s="19">
        <v>80</v>
      </c>
      <c r="K43" s="19">
        <v>5</v>
      </c>
      <c r="L43" s="19">
        <f>SUM(J43:K43)</f>
        <v>85</v>
      </c>
      <c r="M43" s="20"/>
    </row>
    <row r="44" spans="1:12" ht="21.75" customHeight="1" thickBot="1">
      <c r="A44" s="5"/>
      <c r="B44" s="6"/>
      <c r="C44" s="7" t="s">
        <v>19</v>
      </c>
      <c r="D44" s="6">
        <v>1</v>
      </c>
      <c r="E44" s="6">
        <v>0</v>
      </c>
      <c r="F44" s="6">
        <v>1</v>
      </c>
      <c r="G44" s="6">
        <v>1</v>
      </c>
      <c r="H44" s="6">
        <v>0</v>
      </c>
      <c r="I44" s="6">
        <v>1</v>
      </c>
      <c r="J44" s="6">
        <v>1</v>
      </c>
      <c r="K44" s="6">
        <v>0</v>
      </c>
      <c r="L44" s="6">
        <v>1</v>
      </c>
    </row>
    <row r="45" spans="1:12" ht="21.75" customHeight="1" thickBot="1">
      <c r="A45" s="5"/>
      <c r="B45" s="6"/>
      <c r="C45" s="27" t="s">
        <v>25</v>
      </c>
      <c r="D45" s="6">
        <v>5</v>
      </c>
      <c r="E45" s="6">
        <v>0</v>
      </c>
      <c r="F45" s="6">
        <v>5</v>
      </c>
      <c r="G45" s="6">
        <v>5</v>
      </c>
      <c r="H45" s="6">
        <v>0</v>
      </c>
      <c r="I45" s="6">
        <v>5</v>
      </c>
      <c r="J45" s="6">
        <v>5</v>
      </c>
      <c r="K45" s="6">
        <v>0</v>
      </c>
      <c r="L45" s="6">
        <v>5</v>
      </c>
    </row>
    <row r="46" spans="1:12" ht="23.25" thickBot="1">
      <c r="A46" s="5"/>
      <c r="B46" s="6"/>
      <c r="C46" s="7" t="s">
        <v>46</v>
      </c>
      <c r="D46" s="6">
        <v>60</v>
      </c>
      <c r="E46" s="6">
        <v>0</v>
      </c>
      <c r="F46" s="6">
        <v>60</v>
      </c>
      <c r="G46" s="6">
        <v>70</v>
      </c>
      <c r="H46" s="6">
        <v>0</v>
      </c>
      <c r="I46" s="6">
        <v>70</v>
      </c>
      <c r="J46" s="6">
        <v>80</v>
      </c>
      <c r="K46" s="6">
        <v>0</v>
      </c>
      <c r="L46" s="6">
        <v>80</v>
      </c>
    </row>
    <row r="47" spans="1:12" ht="13.5" thickBot="1">
      <c r="A47" s="5"/>
      <c r="B47" s="6"/>
      <c r="C47" s="6" t="s">
        <v>12</v>
      </c>
      <c r="D47" s="6">
        <v>50</v>
      </c>
      <c r="E47" s="6">
        <v>36</v>
      </c>
      <c r="F47" s="6">
        <v>50</v>
      </c>
      <c r="G47" s="6">
        <v>52</v>
      </c>
      <c r="H47" s="6">
        <v>40</v>
      </c>
      <c r="I47" s="6">
        <v>52</v>
      </c>
      <c r="J47" s="6">
        <v>54</v>
      </c>
      <c r="K47" s="6">
        <v>42</v>
      </c>
      <c r="L47" s="6">
        <v>54</v>
      </c>
    </row>
    <row r="48" spans="1:12" ht="13.5" thickBot="1">
      <c r="A48" s="5"/>
      <c r="B48" s="6"/>
      <c r="C48" s="6" t="s">
        <v>47</v>
      </c>
      <c r="D48" s="6">
        <v>1250</v>
      </c>
      <c r="E48" s="6">
        <v>900</v>
      </c>
      <c r="F48" s="6">
        <v>1250</v>
      </c>
      <c r="G48" s="6">
        <v>1300</v>
      </c>
      <c r="H48" s="6">
        <v>950</v>
      </c>
      <c r="I48" s="6">
        <v>1300</v>
      </c>
      <c r="J48" s="6">
        <v>1350</v>
      </c>
      <c r="K48" s="6">
        <v>1000</v>
      </c>
      <c r="L48" s="6">
        <v>1350</v>
      </c>
    </row>
    <row r="49" spans="1:12" ht="34.5" thickBot="1">
      <c r="A49" s="5"/>
      <c r="B49" s="6"/>
      <c r="C49" s="7" t="s">
        <v>48</v>
      </c>
      <c r="D49" s="6">
        <v>14</v>
      </c>
      <c r="E49" s="6">
        <v>0</v>
      </c>
      <c r="F49" s="6">
        <v>14</v>
      </c>
      <c r="G49" s="6">
        <v>14</v>
      </c>
      <c r="H49" s="6">
        <v>0</v>
      </c>
      <c r="I49" s="6">
        <v>14</v>
      </c>
      <c r="J49" s="6">
        <v>14</v>
      </c>
      <c r="K49" s="6">
        <v>0</v>
      </c>
      <c r="L49" s="6">
        <v>14</v>
      </c>
    </row>
    <row r="50" spans="1:12" ht="13.5" thickBot="1">
      <c r="A50" s="5"/>
      <c r="B50" s="6"/>
      <c r="C50" s="6" t="s">
        <v>13</v>
      </c>
      <c r="D50" s="6">
        <v>5</v>
      </c>
      <c r="E50" s="6">
        <v>0</v>
      </c>
      <c r="F50" s="6">
        <v>5</v>
      </c>
      <c r="G50" s="6">
        <v>5</v>
      </c>
      <c r="H50" s="6">
        <v>0</v>
      </c>
      <c r="I50" s="6">
        <v>5</v>
      </c>
      <c r="J50" s="6">
        <v>5</v>
      </c>
      <c r="K50" s="6">
        <v>0</v>
      </c>
      <c r="L50" s="6">
        <v>5</v>
      </c>
    </row>
    <row r="51" spans="1:12" ht="23.25" thickBot="1">
      <c r="A51" s="5"/>
      <c r="B51" s="6"/>
      <c r="C51" s="7" t="s">
        <v>51</v>
      </c>
      <c r="D51" s="6">
        <v>1.38</v>
      </c>
      <c r="E51" s="6"/>
      <c r="F51" s="6">
        <v>1.38</v>
      </c>
      <c r="G51" s="6">
        <v>1.44</v>
      </c>
      <c r="H51" s="6"/>
      <c r="I51" s="6">
        <v>1.44</v>
      </c>
      <c r="J51" s="6">
        <v>1.48</v>
      </c>
      <c r="K51" s="6"/>
      <c r="L51" s="6">
        <v>1.48</v>
      </c>
    </row>
    <row r="52" spans="1:13" ht="12.75">
      <c r="A52" s="34"/>
      <c r="B52" s="28"/>
      <c r="C52" s="36"/>
      <c r="D52" s="28"/>
      <c r="E52" s="28"/>
      <c r="F52" s="28"/>
      <c r="G52" s="28"/>
      <c r="H52" s="28"/>
      <c r="I52" s="28"/>
      <c r="J52" s="28"/>
      <c r="K52" s="28"/>
      <c r="L52" s="28"/>
      <c r="M52" s="31"/>
    </row>
    <row r="53" spans="1:13" ht="12.75">
      <c r="A53" s="28"/>
      <c r="B53" s="28"/>
      <c r="C53" s="36"/>
      <c r="D53" s="28"/>
      <c r="E53" s="28"/>
      <c r="F53" s="28"/>
      <c r="G53" s="28"/>
      <c r="H53" s="28"/>
      <c r="I53" s="28"/>
      <c r="J53" s="28"/>
      <c r="K53" s="28"/>
      <c r="L53" s="28"/>
      <c r="M53" s="31"/>
    </row>
    <row r="54" spans="1:13" ht="12.75">
      <c r="A54" s="28"/>
      <c r="B54" s="28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31"/>
    </row>
    <row r="55" spans="1:13" ht="12.75">
      <c r="A55" s="28"/>
      <c r="B55" s="28"/>
      <c r="C55" s="36"/>
      <c r="D55" s="28"/>
      <c r="E55" s="28"/>
      <c r="F55" s="28"/>
      <c r="G55" s="28"/>
      <c r="H55" s="28"/>
      <c r="I55" s="28"/>
      <c r="J55" s="28"/>
      <c r="K55" s="28"/>
      <c r="L55" s="28"/>
      <c r="M55" s="31"/>
    </row>
    <row r="56" spans="1:13" ht="12.75">
      <c r="A56" s="28"/>
      <c r="B56" s="28"/>
      <c r="C56" s="36"/>
      <c r="D56" s="28"/>
      <c r="E56" s="28"/>
      <c r="F56" s="28"/>
      <c r="G56" s="28"/>
      <c r="H56" s="28"/>
      <c r="I56" s="28"/>
      <c r="J56" s="28"/>
      <c r="K56" s="28"/>
      <c r="L56" s="28"/>
      <c r="M56" s="31"/>
    </row>
    <row r="57" spans="1:13" ht="13.5" thickBot="1">
      <c r="A57" s="28"/>
      <c r="B57" s="28"/>
      <c r="C57" s="36"/>
      <c r="D57" s="28"/>
      <c r="E57" s="28"/>
      <c r="F57" s="28"/>
      <c r="G57" s="28"/>
      <c r="H57" s="28"/>
      <c r="I57" s="28"/>
      <c r="J57" s="28"/>
      <c r="K57" s="28"/>
      <c r="L57" s="28"/>
      <c r="M57" s="31"/>
    </row>
    <row r="58" spans="1:12" ht="13.5" thickBot="1">
      <c r="A58" s="39">
        <v>1</v>
      </c>
      <c r="B58" s="24">
        <v>2</v>
      </c>
      <c r="C58" s="24">
        <v>3</v>
      </c>
      <c r="D58" s="24">
        <v>4</v>
      </c>
      <c r="E58" s="24">
        <v>5</v>
      </c>
      <c r="F58" s="24">
        <v>6</v>
      </c>
      <c r="G58" s="24">
        <v>7</v>
      </c>
      <c r="H58" s="24">
        <v>8</v>
      </c>
      <c r="I58" s="24">
        <v>9</v>
      </c>
      <c r="J58" s="24">
        <v>10</v>
      </c>
      <c r="K58" s="24">
        <v>11</v>
      </c>
      <c r="L58" s="24">
        <v>12</v>
      </c>
    </row>
    <row r="59" spans="1:13" ht="33" thickBot="1">
      <c r="A59" s="37"/>
      <c r="B59" s="35"/>
      <c r="C59" s="12" t="s">
        <v>35</v>
      </c>
      <c r="D59" s="35">
        <v>112.413</v>
      </c>
      <c r="E59" s="35">
        <v>22.5</v>
      </c>
      <c r="F59" s="35">
        <f>SUM(D59:E59)</f>
        <v>134.913</v>
      </c>
      <c r="G59" s="38">
        <v>117.5</v>
      </c>
      <c r="H59" s="38">
        <v>22.5</v>
      </c>
      <c r="I59" s="38">
        <f>SUM(G59:H59)</f>
        <v>140</v>
      </c>
      <c r="J59" s="35">
        <v>125.6</v>
      </c>
      <c r="K59" s="35">
        <v>22.5</v>
      </c>
      <c r="L59" s="35">
        <f>SUM(J59:K59)</f>
        <v>148.1</v>
      </c>
      <c r="M59" s="22"/>
    </row>
    <row r="60" spans="1:12" ht="13.5" thickBot="1">
      <c r="A60" s="5"/>
      <c r="B60" s="6"/>
      <c r="C60" s="7" t="s">
        <v>19</v>
      </c>
      <c r="D60" s="6">
        <v>1</v>
      </c>
      <c r="E60" s="6"/>
      <c r="F60" s="6">
        <v>1</v>
      </c>
      <c r="G60" s="6">
        <v>1</v>
      </c>
      <c r="H60" s="6"/>
      <c r="I60" s="6">
        <v>1</v>
      </c>
      <c r="J60" s="6">
        <v>1</v>
      </c>
      <c r="K60" s="6"/>
      <c r="L60" s="6">
        <v>1</v>
      </c>
    </row>
    <row r="61" spans="1:12" ht="13.5" thickBot="1">
      <c r="A61" s="5"/>
      <c r="B61" s="6"/>
      <c r="C61" s="6" t="s">
        <v>26</v>
      </c>
      <c r="D61" s="6">
        <v>7.5</v>
      </c>
      <c r="E61" s="6">
        <v>7</v>
      </c>
      <c r="F61" s="6">
        <f>SUM(D61:E61)</f>
        <v>14.5</v>
      </c>
      <c r="G61" s="6">
        <v>7.5</v>
      </c>
      <c r="H61" s="6">
        <v>7</v>
      </c>
      <c r="I61" s="6">
        <f>SUM(G61:H61)</f>
        <v>14.5</v>
      </c>
      <c r="J61" s="6">
        <v>7.5</v>
      </c>
      <c r="K61" s="6">
        <v>7</v>
      </c>
      <c r="L61" s="6">
        <f>SUM(J61:K61)</f>
        <v>14.5</v>
      </c>
    </row>
    <row r="62" spans="1:12" ht="20.25" customHeight="1" thickBot="1">
      <c r="A62" s="5"/>
      <c r="B62" s="6"/>
      <c r="C62" s="6" t="s">
        <v>32</v>
      </c>
      <c r="D62" s="6">
        <v>0</v>
      </c>
      <c r="E62" s="6">
        <v>7</v>
      </c>
      <c r="F62" s="6">
        <f>SUM(D62:E62)</f>
        <v>7</v>
      </c>
      <c r="G62" s="6">
        <v>0</v>
      </c>
      <c r="H62" s="6">
        <v>7</v>
      </c>
      <c r="I62" s="6">
        <f>SUM(G62:H62)</f>
        <v>7</v>
      </c>
      <c r="J62" s="6">
        <v>0</v>
      </c>
      <c r="K62" s="6">
        <v>7</v>
      </c>
      <c r="L62" s="6">
        <f>SUM(J62:K62)</f>
        <v>7</v>
      </c>
    </row>
    <row r="63" spans="1:12" ht="81.75" customHeight="1" thickBot="1">
      <c r="A63" s="5"/>
      <c r="B63" s="6"/>
      <c r="C63" s="7" t="s">
        <v>49</v>
      </c>
      <c r="D63" s="6">
        <v>500</v>
      </c>
      <c r="E63" s="6">
        <v>500</v>
      </c>
      <c r="F63" s="6">
        <v>500</v>
      </c>
      <c r="G63" s="6">
        <v>550</v>
      </c>
      <c r="H63" s="6">
        <v>550</v>
      </c>
      <c r="I63" s="6">
        <v>550</v>
      </c>
      <c r="J63" s="6">
        <v>600</v>
      </c>
      <c r="K63" s="6">
        <v>600</v>
      </c>
      <c r="L63" s="6">
        <v>600</v>
      </c>
    </row>
    <row r="64" spans="1:12" ht="13.5" customHeight="1" thickBot="1">
      <c r="A64" s="5"/>
      <c r="B64" s="6"/>
      <c r="C64" s="6" t="s">
        <v>12</v>
      </c>
      <c r="D64" s="6">
        <v>5</v>
      </c>
      <c r="E64" s="6">
        <v>0</v>
      </c>
      <c r="F64" s="6">
        <v>5</v>
      </c>
      <c r="G64" s="6">
        <v>6</v>
      </c>
      <c r="H64" s="6">
        <v>0</v>
      </c>
      <c r="I64" s="6">
        <v>6</v>
      </c>
      <c r="J64" s="6">
        <v>7</v>
      </c>
      <c r="K64" s="6">
        <v>0</v>
      </c>
      <c r="L64" s="6">
        <v>7</v>
      </c>
    </row>
    <row r="65" spans="1:12" ht="34.5" thickBot="1">
      <c r="A65" s="5"/>
      <c r="B65" s="6"/>
      <c r="C65" s="7" t="s">
        <v>48</v>
      </c>
      <c r="D65" s="6">
        <v>10</v>
      </c>
      <c r="E65" s="6">
        <v>10</v>
      </c>
      <c r="F65" s="6">
        <v>10</v>
      </c>
      <c r="G65" s="6">
        <v>10</v>
      </c>
      <c r="H65" s="6">
        <v>10</v>
      </c>
      <c r="I65" s="6">
        <v>10</v>
      </c>
      <c r="J65" s="6">
        <v>10</v>
      </c>
      <c r="K65" s="6">
        <v>10</v>
      </c>
      <c r="L65" s="6">
        <v>10</v>
      </c>
    </row>
    <row r="66" spans="1:12" ht="57" customHeight="1" thickBot="1">
      <c r="A66" s="5"/>
      <c r="B66" s="6"/>
      <c r="C66" s="7" t="s">
        <v>51</v>
      </c>
      <c r="D66" s="6">
        <v>0.72</v>
      </c>
      <c r="E66" s="6"/>
      <c r="F66" s="6">
        <v>0.72</v>
      </c>
      <c r="G66" s="6">
        <v>0.76</v>
      </c>
      <c r="H66" s="6"/>
      <c r="I66" s="6">
        <v>0.76</v>
      </c>
      <c r="J66" s="6">
        <v>0.81</v>
      </c>
      <c r="K66" s="6"/>
      <c r="L66" s="6">
        <v>0.81</v>
      </c>
    </row>
    <row r="67" spans="1:12" ht="21.75" customHeight="1" thickBot="1">
      <c r="A67" s="5"/>
      <c r="B67" s="6"/>
      <c r="C67" s="6" t="s">
        <v>44</v>
      </c>
      <c r="D67" s="6" t="s">
        <v>11</v>
      </c>
      <c r="E67" s="6">
        <v>0.006</v>
      </c>
      <c r="F67" s="6">
        <v>0.006</v>
      </c>
      <c r="G67" s="6" t="s">
        <v>11</v>
      </c>
      <c r="H67" s="6">
        <v>0.006</v>
      </c>
      <c r="I67" s="6">
        <v>0.006</v>
      </c>
      <c r="J67" s="6" t="s">
        <v>11</v>
      </c>
      <c r="K67" s="6">
        <v>0.006</v>
      </c>
      <c r="L67" s="6">
        <v>0.006</v>
      </c>
    </row>
    <row r="68" spans="1:12" ht="12.75">
      <c r="A68" s="28"/>
      <c r="B68" s="28"/>
      <c r="C68" s="36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36"/>
      <c r="D69" s="28"/>
      <c r="E69" s="28"/>
      <c r="F69" s="28"/>
      <c r="G69" s="28"/>
      <c r="H69" s="28"/>
      <c r="I69" s="28"/>
      <c r="J69" s="28"/>
      <c r="K69" s="28"/>
      <c r="L69" s="28"/>
    </row>
    <row r="71" spans="1:5" ht="12.75">
      <c r="A71" t="s">
        <v>28</v>
      </c>
      <c r="E71" t="s">
        <v>29</v>
      </c>
    </row>
    <row r="76" spans="8:12" ht="12.75">
      <c r="H76" s="1" t="s">
        <v>63</v>
      </c>
      <c r="I76" s="33"/>
      <c r="J76" s="1"/>
      <c r="K76" s="1"/>
      <c r="L76" s="1"/>
    </row>
    <row r="77" spans="8:12" ht="12.75">
      <c r="H77" s="1" t="s">
        <v>59</v>
      </c>
      <c r="I77" s="33"/>
      <c r="J77" s="1"/>
      <c r="K77" s="1"/>
      <c r="L77" s="1"/>
    </row>
    <row r="78" spans="8:13" ht="12.75">
      <c r="H78" s="1"/>
      <c r="I78" s="41" t="s">
        <v>61</v>
      </c>
      <c r="J78" s="41" t="s">
        <v>61</v>
      </c>
      <c r="K78" s="1" t="s">
        <v>64</v>
      </c>
      <c r="L78" s="1"/>
      <c r="M78" s="1"/>
    </row>
    <row r="80" spans="2:12" ht="12.75">
      <c r="B80" s="1" t="s">
        <v>22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 t="s">
        <v>27</v>
      </c>
      <c r="D81" s="1"/>
      <c r="E81" s="1"/>
      <c r="F81" s="1"/>
      <c r="G81" s="1"/>
      <c r="H81" s="1"/>
      <c r="I81" s="1"/>
      <c r="J81" s="1"/>
      <c r="K81" s="1"/>
      <c r="L81" s="1"/>
    </row>
    <row r="82" spans="2:16" ht="13.5" thickBot="1">
      <c r="B82" s="1"/>
      <c r="C82" s="32"/>
      <c r="D82" s="1"/>
      <c r="E82" s="1"/>
      <c r="F82" s="1"/>
      <c r="G82" s="1"/>
      <c r="H82" s="1"/>
      <c r="I82" s="1"/>
      <c r="J82" s="1"/>
      <c r="K82" s="1"/>
      <c r="L82" s="1"/>
      <c r="N82" s="31"/>
      <c r="O82" s="31"/>
      <c r="P82" s="31"/>
    </row>
    <row r="83" spans="1:16" ht="13.5" thickBot="1">
      <c r="A83" s="42" t="s">
        <v>0</v>
      </c>
      <c r="B83" s="42" t="s">
        <v>1</v>
      </c>
      <c r="C83" s="42" t="s">
        <v>2</v>
      </c>
      <c r="D83" s="44" t="s">
        <v>3</v>
      </c>
      <c r="E83" s="45"/>
      <c r="F83" s="46"/>
      <c r="G83" s="44" t="s">
        <v>4</v>
      </c>
      <c r="H83" s="45"/>
      <c r="I83" s="46"/>
      <c r="J83" s="44" t="s">
        <v>5</v>
      </c>
      <c r="K83" s="45"/>
      <c r="L83" s="46"/>
      <c r="N83" s="31"/>
      <c r="O83" s="31"/>
      <c r="P83" s="31"/>
    </row>
    <row r="84" spans="1:16" ht="15" customHeight="1" thickBot="1">
      <c r="A84" s="43"/>
      <c r="B84" s="43"/>
      <c r="C84" s="43"/>
      <c r="D84" s="3" t="s">
        <v>6</v>
      </c>
      <c r="E84" s="3" t="s">
        <v>7</v>
      </c>
      <c r="F84" s="3" t="s">
        <v>8</v>
      </c>
      <c r="G84" s="3" t="s">
        <v>6</v>
      </c>
      <c r="H84" s="3" t="s">
        <v>7</v>
      </c>
      <c r="I84" s="3" t="s">
        <v>9</v>
      </c>
      <c r="J84" s="3" t="s">
        <v>6</v>
      </c>
      <c r="K84" s="3" t="s">
        <v>7</v>
      </c>
      <c r="L84" s="3" t="s">
        <v>10</v>
      </c>
      <c r="N84" s="31"/>
      <c r="O84" s="31"/>
      <c r="P84" s="31"/>
    </row>
    <row r="85" spans="1:16" ht="15" customHeight="1" thickBot="1">
      <c r="A85" s="2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4">
        <v>9</v>
      </c>
      <c r="J85" s="4">
        <v>10</v>
      </c>
      <c r="K85" s="4">
        <v>11</v>
      </c>
      <c r="L85" s="4">
        <v>12</v>
      </c>
      <c r="N85" s="31"/>
      <c r="O85" s="31"/>
      <c r="P85" s="31"/>
    </row>
    <row r="86" spans="1:16" ht="21.75" thickBot="1">
      <c r="A86" s="11">
        <v>130110</v>
      </c>
      <c r="B86" s="12"/>
      <c r="C86" s="13" t="s">
        <v>40</v>
      </c>
      <c r="D86" s="15">
        <f>D88+D106</f>
        <v>2934.161</v>
      </c>
      <c r="E86" s="13">
        <v>48.3</v>
      </c>
      <c r="F86" s="15">
        <f>F88+F106</f>
        <v>2982.4610000000002</v>
      </c>
      <c r="G86" s="15">
        <v>3122.4</v>
      </c>
      <c r="H86" s="13">
        <v>44.6</v>
      </c>
      <c r="I86" s="13">
        <v>3167</v>
      </c>
      <c r="J86" s="13">
        <v>3337.8</v>
      </c>
      <c r="K86" s="13">
        <v>44.6</v>
      </c>
      <c r="L86" s="13">
        <v>3382.4</v>
      </c>
      <c r="N86" s="31"/>
      <c r="O86" s="31"/>
      <c r="P86" s="31"/>
    </row>
    <row r="87" spans="1:16" ht="45.75" thickBot="1">
      <c r="A87" s="5"/>
      <c r="B87" s="6"/>
      <c r="C87" s="7" t="s">
        <v>14</v>
      </c>
      <c r="D87" s="6"/>
      <c r="E87" s="6"/>
      <c r="F87" s="6"/>
      <c r="G87" s="6"/>
      <c r="H87" s="6"/>
      <c r="I87" s="6"/>
      <c r="J87" s="6"/>
      <c r="K87" s="6"/>
      <c r="L87" s="6"/>
      <c r="N87" s="31"/>
      <c r="O87" s="31"/>
      <c r="P87" s="31"/>
    </row>
    <row r="88" spans="1:13" ht="34.5" thickBot="1">
      <c r="A88" s="16"/>
      <c r="B88" s="18"/>
      <c r="C88" s="7" t="s">
        <v>36</v>
      </c>
      <c r="D88" s="19">
        <v>803.227</v>
      </c>
      <c r="E88" s="19">
        <v>48.3</v>
      </c>
      <c r="F88" s="19">
        <f>SUM(D88:E88)</f>
        <v>851.5269999999999</v>
      </c>
      <c r="G88" s="19">
        <v>767</v>
      </c>
      <c r="H88" s="19">
        <v>44.6</v>
      </c>
      <c r="I88" s="19">
        <f>SUM(G88:H88)</f>
        <v>811.6</v>
      </c>
      <c r="J88" s="19">
        <v>819.9</v>
      </c>
      <c r="K88" s="19">
        <v>44.6</v>
      </c>
      <c r="L88" s="19">
        <f>SUM(J88:K88)</f>
        <v>864.5</v>
      </c>
      <c r="M88" s="22"/>
    </row>
    <row r="89" spans="1:16" ht="20.25" customHeight="1" thickBot="1">
      <c r="A89" s="5"/>
      <c r="B89" s="6"/>
      <c r="C89" s="7" t="s">
        <v>19</v>
      </c>
      <c r="D89" s="6">
        <v>1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N89" s="22"/>
      <c r="O89" s="22"/>
      <c r="P89" s="22"/>
    </row>
    <row r="90" spans="1:12" ht="12" customHeight="1" thickBot="1">
      <c r="A90" s="5"/>
      <c r="B90" s="6"/>
      <c r="C90" s="6" t="s">
        <v>20</v>
      </c>
      <c r="D90" s="6">
        <v>59</v>
      </c>
      <c r="E90" s="6">
        <v>2</v>
      </c>
      <c r="F90" s="6">
        <v>61</v>
      </c>
      <c r="G90" s="6">
        <v>59</v>
      </c>
      <c r="H90" s="6">
        <v>2</v>
      </c>
      <c r="I90" s="6">
        <v>61</v>
      </c>
      <c r="J90" s="6">
        <v>59</v>
      </c>
      <c r="K90" s="6">
        <v>2</v>
      </c>
      <c r="L90" s="6">
        <v>61</v>
      </c>
    </row>
    <row r="91" spans="1:12" ht="13.5" customHeight="1" thickBot="1">
      <c r="A91" s="5"/>
      <c r="B91" s="6"/>
      <c r="C91" s="6" t="s">
        <v>57</v>
      </c>
      <c r="D91" s="6">
        <v>6</v>
      </c>
      <c r="E91" s="6">
        <v>2</v>
      </c>
      <c r="F91" s="6">
        <f>SUM(D91:E91)</f>
        <v>8</v>
      </c>
      <c r="G91" s="6">
        <v>6</v>
      </c>
      <c r="H91" s="6">
        <v>2</v>
      </c>
      <c r="I91" s="6">
        <f>SUM(G91:H91)</f>
        <v>8</v>
      </c>
      <c r="J91" s="6">
        <v>6</v>
      </c>
      <c r="K91" s="6">
        <v>2</v>
      </c>
      <c r="L91" s="6">
        <f>SUM(J91:K91)</f>
        <v>8</v>
      </c>
    </row>
    <row r="92" spans="1:16" s="23" customFormat="1" ht="12.75" customHeight="1" thickBot="1">
      <c r="A92" s="10"/>
      <c r="B92" s="12"/>
      <c r="C92" s="7" t="s">
        <v>52</v>
      </c>
      <c r="D92" s="12">
        <v>342</v>
      </c>
      <c r="E92" s="12">
        <v>215</v>
      </c>
      <c r="F92" s="12">
        <f>D92+E92</f>
        <v>557</v>
      </c>
      <c r="G92" s="12">
        <v>342</v>
      </c>
      <c r="H92" s="12">
        <v>215</v>
      </c>
      <c r="I92" s="12">
        <f>G92+H92</f>
        <v>557</v>
      </c>
      <c r="J92" s="12">
        <v>342</v>
      </c>
      <c r="K92" s="12">
        <v>215</v>
      </c>
      <c r="L92" s="12">
        <f>J92+K92</f>
        <v>557</v>
      </c>
      <c r="M92"/>
      <c r="N92"/>
      <c r="O92"/>
      <c r="P92"/>
    </row>
    <row r="93" spans="1:12" ht="13.5" thickBot="1">
      <c r="A93" s="5"/>
      <c r="B93" s="6"/>
      <c r="C93" s="6" t="s">
        <v>12</v>
      </c>
      <c r="D93" s="6">
        <v>30</v>
      </c>
      <c r="E93" s="6">
        <v>0</v>
      </c>
      <c r="F93" s="6">
        <v>30</v>
      </c>
      <c r="G93" s="6">
        <v>32</v>
      </c>
      <c r="H93" s="6">
        <v>0</v>
      </c>
      <c r="I93" s="6">
        <v>32</v>
      </c>
      <c r="J93" s="6">
        <v>34</v>
      </c>
      <c r="K93" s="6">
        <v>0</v>
      </c>
      <c r="L93" s="6">
        <v>34</v>
      </c>
    </row>
    <row r="94" spans="1:16" s="20" customFormat="1" ht="13.5" thickBot="1">
      <c r="A94" s="5"/>
      <c r="B94" s="6"/>
      <c r="C94" s="6" t="s">
        <v>47</v>
      </c>
      <c r="D94" s="6">
        <v>1200</v>
      </c>
      <c r="E94" s="6">
        <v>0</v>
      </c>
      <c r="F94" s="6">
        <v>1200</v>
      </c>
      <c r="G94" s="6">
        <v>1250</v>
      </c>
      <c r="H94" s="6">
        <v>0</v>
      </c>
      <c r="I94" s="6">
        <v>1250</v>
      </c>
      <c r="J94" s="6">
        <v>1300</v>
      </c>
      <c r="K94" s="6">
        <v>0</v>
      </c>
      <c r="L94" s="6">
        <v>1300</v>
      </c>
      <c r="M94"/>
      <c r="N94"/>
      <c r="O94"/>
      <c r="P94"/>
    </row>
    <row r="95" spans="1:12" ht="34.5" thickBot="1">
      <c r="A95" s="5"/>
      <c r="B95" s="6"/>
      <c r="C95" s="7" t="s">
        <v>53</v>
      </c>
      <c r="D95" s="6">
        <v>4</v>
      </c>
      <c r="E95" s="6">
        <v>0</v>
      </c>
      <c r="F95" s="6">
        <v>4</v>
      </c>
      <c r="G95" s="6">
        <v>4</v>
      </c>
      <c r="H95" s="6">
        <v>0</v>
      </c>
      <c r="I95" s="6">
        <v>4</v>
      </c>
      <c r="J95" s="6">
        <v>4</v>
      </c>
      <c r="K95" s="6">
        <v>0</v>
      </c>
      <c r="L95" s="6">
        <v>4</v>
      </c>
    </row>
    <row r="96" spans="1:12" ht="13.5" thickBot="1">
      <c r="A96" s="5"/>
      <c r="B96" s="6"/>
      <c r="C96" s="6" t="s">
        <v>13</v>
      </c>
      <c r="D96" s="6">
        <v>5</v>
      </c>
      <c r="E96" s="6">
        <v>0</v>
      </c>
      <c r="F96" s="6">
        <v>5</v>
      </c>
      <c r="G96" s="6">
        <v>5</v>
      </c>
      <c r="H96" s="6">
        <v>0</v>
      </c>
      <c r="I96" s="6">
        <v>5</v>
      </c>
      <c r="J96" s="6">
        <v>5</v>
      </c>
      <c r="K96" s="6">
        <v>0</v>
      </c>
      <c r="L96" s="6">
        <v>5</v>
      </c>
    </row>
    <row r="97" spans="1:12" ht="23.25" thickBot="1">
      <c r="A97" s="5"/>
      <c r="B97" s="6"/>
      <c r="C97" s="7" t="s">
        <v>50</v>
      </c>
      <c r="D97" s="6">
        <v>1.93</v>
      </c>
      <c r="E97" s="6"/>
      <c r="F97" s="6">
        <v>1.93</v>
      </c>
      <c r="G97" s="6">
        <v>2.1</v>
      </c>
      <c r="H97" s="6"/>
      <c r="I97" s="6">
        <v>2.1</v>
      </c>
      <c r="J97" s="6">
        <v>2.24</v>
      </c>
      <c r="K97" s="6"/>
      <c r="L97" s="40" t="s">
        <v>58</v>
      </c>
    </row>
    <row r="98" spans="1:12" ht="13.5" thickBot="1">
      <c r="A98" s="10"/>
      <c r="B98" s="12"/>
      <c r="C98" s="13" t="s">
        <v>54</v>
      </c>
      <c r="D98" s="12" t="s">
        <v>11</v>
      </c>
      <c r="E98" s="12">
        <v>0.05</v>
      </c>
      <c r="F98" s="12">
        <f>SUM(D98:E98)</f>
        <v>0.05</v>
      </c>
      <c r="G98" s="12" t="s">
        <v>11</v>
      </c>
      <c r="H98" s="12">
        <v>0.05</v>
      </c>
      <c r="I98" s="12">
        <f>SUM(G98:H98)</f>
        <v>0.05</v>
      </c>
      <c r="J98" s="12" t="s">
        <v>11</v>
      </c>
      <c r="K98" s="12">
        <v>0.06</v>
      </c>
      <c r="L98" s="12">
        <f>SUM(J98:K98)</f>
        <v>0.06</v>
      </c>
    </row>
    <row r="99" spans="1:13" ht="12.75">
      <c r="A99" s="28"/>
      <c r="B99" s="28"/>
      <c r="C99" s="36"/>
      <c r="D99" s="28"/>
      <c r="E99" s="28"/>
      <c r="F99" s="28"/>
      <c r="G99" s="28"/>
      <c r="H99" s="28"/>
      <c r="I99" s="28"/>
      <c r="J99" s="28"/>
      <c r="K99" s="28"/>
      <c r="L99" s="28"/>
      <c r="M99" s="31"/>
    </row>
    <row r="100" spans="1:13" ht="12.75">
      <c r="A100" s="28"/>
      <c r="B100" s="28"/>
      <c r="C100" s="36"/>
      <c r="D100" s="28"/>
      <c r="E100" s="28"/>
      <c r="F100" s="28"/>
      <c r="G100" s="28"/>
      <c r="H100" s="28"/>
      <c r="I100" s="28"/>
      <c r="J100" s="28"/>
      <c r="K100" s="28"/>
      <c r="L100" s="28"/>
      <c r="M100" s="31"/>
    </row>
    <row r="101" spans="1:13" ht="12.75">
      <c r="A101" s="28"/>
      <c r="B101" s="28"/>
      <c r="C101" s="36"/>
      <c r="D101" s="28"/>
      <c r="E101" s="28"/>
      <c r="F101" s="28"/>
      <c r="G101" s="28"/>
      <c r="H101" s="28"/>
      <c r="I101" s="28"/>
      <c r="J101" s="28"/>
      <c r="K101" s="28"/>
      <c r="L101" s="28"/>
      <c r="M101" s="31"/>
    </row>
    <row r="102" spans="1:13" ht="12.75">
      <c r="A102" s="28"/>
      <c r="B102" s="28"/>
      <c r="C102" s="36"/>
      <c r="D102" s="28"/>
      <c r="E102" s="28"/>
      <c r="F102" s="28"/>
      <c r="G102" s="28"/>
      <c r="H102" s="28"/>
      <c r="I102" s="28"/>
      <c r="J102" s="28"/>
      <c r="K102" s="28"/>
      <c r="L102" s="28"/>
      <c r="M102" s="31"/>
    </row>
    <row r="103" spans="1:23" ht="12.75">
      <c r="A103" s="28"/>
      <c r="B103" s="28"/>
      <c r="C103" s="36"/>
      <c r="D103" s="28"/>
      <c r="E103" s="28"/>
      <c r="F103" s="28"/>
      <c r="G103" s="28"/>
      <c r="H103" s="28"/>
      <c r="I103" s="28"/>
      <c r="J103" s="28"/>
      <c r="K103" s="28"/>
      <c r="L103" s="28"/>
      <c r="M103" s="31"/>
      <c r="Q103" s="31"/>
      <c r="R103" s="31"/>
      <c r="S103" s="31"/>
      <c r="T103" s="31"/>
      <c r="U103" s="31"/>
      <c r="V103" s="31"/>
      <c r="W103" s="31"/>
    </row>
    <row r="104" spans="1:23" ht="13.5" thickBot="1">
      <c r="A104" s="28"/>
      <c r="B104" s="28"/>
      <c r="C104" s="36"/>
      <c r="D104" s="28"/>
      <c r="E104" s="28"/>
      <c r="F104" s="28"/>
      <c r="G104" s="28"/>
      <c r="H104" s="28"/>
      <c r="I104" s="28"/>
      <c r="J104" s="28"/>
      <c r="K104" s="28"/>
      <c r="L104" s="28"/>
      <c r="M104" s="31"/>
      <c r="Q104" s="31"/>
      <c r="R104" s="31"/>
      <c r="S104" s="31"/>
      <c r="T104" s="31"/>
      <c r="U104" s="31"/>
      <c r="V104" s="31"/>
      <c r="W104" s="31"/>
    </row>
    <row r="105" spans="1:23" ht="13.5" thickBot="1">
      <c r="A105" s="39">
        <v>1</v>
      </c>
      <c r="B105" s="24">
        <v>2</v>
      </c>
      <c r="C105" s="24">
        <v>3</v>
      </c>
      <c r="D105" s="24">
        <v>4</v>
      </c>
      <c r="E105" s="24">
        <v>5</v>
      </c>
      <c r="F105" s="24">
        <v>6</v>
      </c>
      <c r="G105" s="24">
        <v>7</v>
      </c>
      <c r="H105" s="24">
        <v>8</v>
      </c>
      <c r="I105" s="24">
        <v>9</v>
      </c>
      <c r="J105" s="24">
        <v>10</v>
      </c>
      <c r="K105" s="24">
        <v>11</v>
      </c>
      <c r="L105" s="24">
        <v>12</v>
      </c>
      <c r="Q105" s="31"/>
      <c r="R105" s="31"/>
      <c r="S105" s="31"/>
      <c r="T105" s="31"/>
      <c r="U105" s="31"/>
      <c r="V105" s="31"/>
      <c r="W105" s="31"/>
    </row>
    <row r="106" spans="1:23" ht="23.25" thickBot="1">
      <c r="A106" s="16"/>
      <c r="B106" s="18"/>
      <c r="C106" s="27" t="s">
        <v>37</v>
      </c>
      <c r="D106" s="18">
        <v>2130.934</v>
      </c>
      <c r="E106" s="18">
        <v>0</v>
      </c>
      <c r="F106" s="18">
        <f>SUM(D106:E106)</f>
        <v>2130.934</v>
      </c>
      <c r="G106" s="18">
        <v>2355.4</v>
      </c>
      <c r="H106" s="18">
        <v>0</v>
      </c>
      <c r="I106" s="18">
        <f>SUM(G106:H106)</f>
        <v>2355.4</v>
      </c>
      <c r="J106" s="18">
        <v>2517.9</v>
      </c>
      <c r="K106" s="18">
        <v>0</v>
      </c>
      <c r="L106" s="18">
        <f>SUM(J106:K106)</f>
        <v>2517.9</v>
      </c>
      <c r="M106" s="22"/>
      <c r="Q106" s="31"/>
      <c r="R106" s="31"/>
      <c r="S106" s="31"/>
      <c r="T106" s="31"/>
      <c r="U106" s="31"/>
      <c r="V106" s="31"/>
      <c r="W106" s="31"/>
    </row>
    <row r="107" spans="1:23" ht="13.5" thickBot="1">
      <c r="A107" s="5"/>
      <c r="B107" s="6"/>
      <c r="C107" s="7" t="s">
        <v>21</v>
      </c>
      <c r="D107" s="6">
        <v>1</v>
      </c>
      <c r="E107" s="6">
        <v>0</v>
      </c>
      <c r="F107" s="6">
        <v>1</v>
      </c>
      <c r="G107" s="6">
        <v>1</v>
      </c>
      <c r="H107" s="6">
        <v>0</v>
      </c>
      <c r="I107" s="6">
        <v>1</v>
      </c>
      <c r="J107" s="6">
        <v>1</v>
      </c>
      <c r="K107" s="6">
        <v>0</v>
      </c>
      <c r="L107" s="6">
        <v>1</v>
      </c>
      <c r="Q107" s="31"/>
      <c r="R107" s="31"/>
      <c r="S107" s="31"/>
      <c r="T107" s="31"/>
      <c r="U107" s="31"/>
      <c r="V107" s="31"/>
      <c r="W107" s="31"/>
    </row>
    <row r="108" spans="1:23" ht="13.5" thickBot="1">
      <c r="A108" s="5"/>
      <c r="B108" s="6"/>
      <c r="C108" s="6" t="s">
        <v>20</v>
      </c>
      <c r="D108" s="6">
        <v>70</v>
      </c>
      <c r="E108" s="6">
        <v>0</v>
      </c>
      <c r="F108" s="6">
        <v>70</v>
      </c>
      <c r="G108" s="6">
        <v>70</v>
      </c>
      <c r="H108" s="6">
        <v>0</v>
      </c>
      <c r="I108" s="6">
        <v>70</v>
      </c>
      <c r="J108" s="6">
        <v>70</v>
      </c>
      <c r="K108" s="6">
        <v>0</v>
      </c>
      <c r="L108" s="6">
        <v>70</v>
      </c>
      <c r="Q108" s="31"/>
      <c r="R108" s="31"/>
      <c r="S108" s="31"/>
      <c r="T108" s="31"/>
      <c r="U108" s="31"/>
      <c r="V108" s="31"/>
      <c r="W108" s="31"/>
    </row>
    <row r="109" spans="1:12" ht="13.5" customHeight="1" thickBot="1">
      <c r="A109" s="5"/>
      <c r="B109" s="6"/>
      <c r="C109" s="7" t="s">
        <v>15</v>
      </c>
      <c r="D109" s="6">
        <v>22</v>
      </c>
      <c r="E109" s="6">
        <v>0</v>
      </c>
      <c r="F109" s="6">
        <v>22</v>
      </c>
      <c r="G109" s="6">
        <v>24</v>
      </c>
      <c r="H109" s="6">
        <v>0</v>
      </c>
      <c r="I109" s="6">
        <v>24</v>
      </c>
      <c r="J109" s="6">
        <v>26</v>
      </c>
      <c r="K109" s="6">
        <v>0</v>
      </c>
      <c r="L109" s="6">
        <v>26</v>
      </c>
    </row>
    <row r="110" spans="1:16" s="22" customFormat="1" ht="13.5" thickBot="1">
      <c r="A110" s="5"/>
      <c r="B110" s="6"/>
      <c r="C110" s="6" t="s">
        <v>55</v>
      </c>
      <c r="D110" s="6">
        <v>110000</v>
      </c>
      <c r="E110" s="6">
        <v>0</v>
      </c>
      <c r="F110" s="6">
        <v>111000</v>
      </c>
      <c r="G110" s="6">
        <v>120000</v>
      </c>
      <c r="H110" s="6">
        <v>0</v>
      </c>
      <c r="I110" s="6">
        <v>120000</v>
      </c>
      <c r="J110" s="6">
        <v>130000</v>
      </c>
      <c r="K110" s="6">
        <v>0</v>
      </c>
      <c r="L110" s="6">
        <v>130000</v>
      </c>
      <c r="M110"/>
      <c r="N110"/>
      <c r="O110"/>
      <c r="P110"/>
    </row>
    <row r="111" spans="1:12" ht="23.25" thickBot="1">
      <c r="A111" s="5"/>
      <c r="B111" s="6"/>
      <c r="C111" s="7" t="s">
        <v>16</v>
      </c>
      <c r="D111" s="6">
        <v>9</v>
      </c>
      <c r="E111" s="6">
        <v>0</v>
      </c>
      <c r="F111" s="6">
        <f>SUM(D111:E111)</f>
        <v>9</v>
      </c>
      <c r="G111" s="6">
        <v>9</v>
      </c>
      <c r="H111" s="6">
        <v>0</v>
      </c>
      <c r="I111" s="6">
        <v>9</v>
      </c>
      <c r="J111" s="6">
        <v>9</v>
      </c>
      <c r="K111" s="6">
        <v>0</v>
      </c>
      <c r="L111" s="6">
        <v>9</v>
      </c>
    </row>
    <row r="112" spans="1:12" ht="13.5" thickBot="1">
      <c r="A112" s="5"/>
      <c r="B112" s="6"/>
      <c r="C112" s="6" t="s">
        <v>13</v>
      </c>
      <c r="D112" s="6">
        <v>0</v>
      </c>
      <c r="E112" s="6">
        <v>0</v>
      </c>
      <c r="F112" s="6">
        <v>0</v>
      </c>
      <c r="G112" s="6">
        <v>9</v>
      </c>
      <c r="H112" s="6">
        <v>0</v>
      </c>
      <c r="I112" s="6">
        <v>9</v>
      </c>
      <c r="J112" s="6">
        <v>9</v>
      </c>
      <c r="K112" s="6">
        <v>0</v>
      </c>
      <c r="L112" s="6">
        <v>9</v>
      </c>
    </row>
    <row r="113" spans="1:12" ht="23.25" thickBot="1">
      <c r="A113" s="5"/>
      <c r="B113" s="6"/>
      <c r="C113" s="7" t="s">
        <v>50</v>
      </c>
      <c r="D113" s="6">
        <v>30</v>
      </c>
      <c r="E113" s="6">
        <v>0</v>
      </c>
      <c r="F113" s="6">
        <f>SUM(D113:E113)</f>
        <v>30</v>
      </c>
      <c r="G113" s="6">
        <v>30</v>
      </c>
      <c r="H113" s="6">
        <v>0</v>
      </c>
      <c r="I113" s="6">
        <f>SUM(G113:H113)</f>
        <v>30</v>
      </c>
      <c r="J113" s="6">
        <v>30</v>
      </c>
      <c r="K113" s="6">
        <v>0</v>
      </c>
      <c r="L113" s="6">
        <f>SUM(J113:K113)</f>
        <v>30</v>
      </c>
    </row>
    <row r="114" spans="1:12" ht="12.75">
      <c r="A114" s="28"/>
      <c r="B114" s="28"/>
      <c r="C114" s="36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2.75">
      <c r="B115" s="28"/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7" spans="1:5" ht="12.75">
      <c r="A117" t="s">
        <v>28</v>
      </c>
      <c r="E117" t="s">
        <v>29</v>
      </c>
    </row>
    <row r="139" spans="14:16" ht="12.75">
      <c r="N139" s="22"/>
      <c r="O139" s="22"/>
      <c r="P139" s="22"/>
    </row>
    <row r="150" spans="2:16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2:16" ht="20.25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ht="81.75" customHeight="1"/>
    <row r="157" spans="2:16" ht="13.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60" spans="1:16" s="2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9" ht="13.5" customHeight="1"/>
    <row r="171" spans="1:16" s="31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31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s="31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31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31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s="31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ht="13.5" customHeight="1"/>
    <row r="178" spans="1:16" s="2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87" ht="15" customHeight="1"/>
    <row r="220" ht="20.25" customHeight="1"/>
    <row r="221" ht="81.75" customHeight="1"/>
    <row r="222" ht="13.5" customHeight="1"/>
  </sheetData>
  <mergeCells count="18">
    <mergeCell ref="A11:A12"/>
    <mergeCell ref="B11:B12"/>
    <mergeCell ref="C11:C12"/>
    <mergeCell ref="D11:F11"/>
    <mergeCell ref="G83:I83"/>
    <mergeCell ref="J83:L83"/>
    <mergeCell ref="A38:A39"/>
    <mergeCell ref="B38:B39"/>
    <mergeCell ref="C38:C39"/>
    <mergeCell ref="D38:F38"/>
    <mergeCell ref="G11:I11"/>
    <mergeCell ref="J11:L11"/>
    <mergeCell ref="G38:I38"/>
    <mergeCell ref="J38:L38"/>
    <mergeCell ref="A83:A84"/>
    <mergeCell ref="B83:B84"/>
    <mergeCell ref="C83:C84"/>
    <mergeCell ref="D83:F83"/>
  </mergeCells>
  <printOptions/>
  <pageMargins left="1.3779527559055118" right="0.7874015748031497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2007-04-11T14:37:39Z</cp:lastPrinted>
  <dcterms:created xsi:type="dcterms:W3CDTF">1996-10-08T23:32:33Z</dcterms:created>
  <dcterms:modified xsi:type="dcterms:W3CDTF">2007-06-06T12:25:27Z</dcterms:modified>
  <cp:category/>
  <cp:version/>
  <cp:contentType/>
  <cp:contentStatus/>
</cp:coreProperties>
</file>