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295" windowHeight="6045" firstSheet="3" activeTab="3"/>
  </bookViews>
  <sheets>
    <sheet name="дод.№2 " sheetId="1" r:id="rId1"/>
    <sheet name="дод.№2(сер.вид.06)" sheetId="2" r:id="rId2"/>
    <sheet name="дод.№2(сер.вид.06) (3)" sheetId="3" r:id="rId3"/>
    <sheet name="дод.№2(сер.вид.06) (нов)" sheetId="4" r:id="rId4"/>
  </sheets>
  <definedNames/>
  <calcPr fullCalcOnLoad="1"/>
</workbook>
</file>

<file path=xl/sharedStrings.xml><?xml version="1.0" encoding="utf-8"?>
<sst xmlns="http://schemas.openxmlformats.org/spreadsheetml/2006/main" count="230" uniqueCount="76">
  <si>
    <t>КЕК</t>
  </si>
  <si>
    <t>Розрахунок</t>
  </si>
  <si>
    <t>(початковий бюджет- 4000грн.)</t>
  </si>
  <si>
    <t>Сума(грн.)</t>
  </si>
  <si>
    <t>380*165=62700*1грн.=62700грн.</t>
  </si>
  <si>
    <t>12*116=1392*20грн.=27840грн.</t>
  </si>
  <si>
    <t>Серологіч.дослідж.600грн.</t>
  </si>
  <si>
    <t>Всього**</t>
  </si>
  <si>
    <t>Всього - 91140 грн.</t>
  </si>
  <si>
    <t>Всього - 62700грн.</t>
  </si>
  <si>
    <t>Начальник управління охорони</t>
  </si>
  <si>
    <t>здоров'я міської ради</t>
  </si>
  <si>
    <t>Н.О.Севальнєва</t>
  </si>
  <si>
    <t>Г.І.Криворучко</t>
  </si>
  <si>
    <t>Узгоджено:</t>
  </si>
  <si>
    <t>С.О.Сколібог</t>
  </si>
  <si>
    <t xml:space="preserve">Заступник міського голови з питань діяльності </t>
  </si>
  <si>
    <t>Розмір фінансування</t>
  </si>
  <si>
    <t>Всього</t>
  </si>
  <si>
    <t>Сума (тис.грн.)</t>
  </si>
  <si>
    <t>Голова Заводської районної адміністрації</t>
  </si>
  <si>
    <t>Запорізької міської ради</t>
  </si>
  <si>
    <t xml:space="preserve">                    Н.О.Севальнєва</t>
  </si>
  <si>
    <t xml:space="preserve">                    О.І.Бірюк</t>
  </si>
  <si>
    <t xml:space="preserve">                    В.І.Малиш</t>
  </si>
  <si>
    <t xml:space="preserve">                    С.О.Сколібог</t>
  </si>
  <si>
    <t xml:space="preserve">Розрахунки на додаткове финансування КЗ "Медсанчастина "Запоріжсталь" та "Дніпроспецсталь" </t>
  </si>
  <si>
    <t xml:space="preserve"> за рахунок Учасників Сторони 2 в термін з 01.01.07 року по 31.03.07 року</t>
  </si>
  <si>
    <t>Головний лікар КЗ "МСЧ "Запоріжсталь" та "Дніпроспецсталь"</t>
  </si>
  <si>
    <t>335 ліжок*340=113900ліжко-днів*1грн.=113900грн.</t>
  </si>
  <si>
    <t>реанімація 12ліжок*250,5=3006 ліжко-днів*20грн.=60120 грн.</t>
  </si>
  <si>
    <t>Серологічні дослідження -1300грн.</t>
  </si>
  <si>
    <r>
      <t>Фактично нарахована заробітна плата в липні 2006р.(97,8% від тарифікації)- 153357,99 грн.(на 01.01.07)                                             Розрахунок на 2007 рік :                                                   153357,99 грн.* 6 міс.=</t>
    </r>
    <r>
      <rPr>
        <b/>
        <sz val="10"/>
        <rFont val="Arial"/>
        <family val="2"/>
      </rPr>
      <t xml:space="preserve">920147,94 грн.     </t>
    </r>
    <r>
      <rPr>
        <sz val="10"/>
        <rFont val="Arial"/>
        <family val="2"/>
      </rPr>
      <t xml:space="preserve">       153357,99*105%=161025,89 грн.* 5 міс.=</t>
    </r>
    <r>
      <rPr>
        <b/>
        <sz val="10"/>
        <rFont val="Arial"/>
        <family val="2"/>
      </rPr>
      <t xml:space="preserve">805129,45 грн.  </t>
    </r>
    <r>
      <rPr>
        <sz val="10"/>
        <rFont val="Arial"/>
        <family val="2"/>
      </rPr>
      <t>161025,89*107,1%=172458,73 грн.*1 міс.=</t>
    </r>
    <r>
      <rPr>
        <b/>
        <sz val="10"/>
        <rFont val="Arial"/>
        <family val="2"/>
      </rPr>
      <t>172458,73 грн.                                Всього - 1897736,12 грн.:4 кв.=474434,03 грн.</t>
    </r>
  </si>
  <si>
    <t>1897700 грн. * 36,2% =686967,40 грн.: 4кв.=171741,85 грн.</t>
  </si>
  <si>
    <t>Всього -175320 грн. : 4 кв.=43830 грн.</t>
  </si>
  <si>
    <t>Всього - 113900 грн. : 4 кв.= 28475 грн.</t>
  </si>
  <si>
    <t>бюджет 2006 р.- 2243грн.*107,5%=2411 грн. : 4 кв.=602,75 грн.</t>
  </si>
  <si>
    <t>вип. пільгових пенсій - 12594,48 грн.*106,7%=13438,31 грн.                   :4кв.=3359,58 грн.</t>
  </si>
  <si>
    <t xml:space="preserve">                                                               Додаток  №2</t>
  </si>
  <si>
    <t xml:space="preserve">                                                               до договору на спільне фінансування </t>
  </si>
  <si>
    <t xml:space="preserve">                                                               КЗ "Медсанчастина "Запоріжсталь" </t>
  </si>
  <si>
    <t>управління міської ради</t>
  </si>
  <si>
    <t xml:space="preserve">виконавчих органів ради,начальник фінансового </t>
  </si>
  <si>
    <t xml:space="preserve">                                                               та "Дніпроспецсталь" в І кварталі 2007 року"</t>
  </si>
  <si>
    <t>К.О.Вайтаник</t>
  </si>
  <si>
    <t>Керуючий справами виконкому ради</t>
  </si>
  <si>
    <t>Бюджет 2006 року - 2243 грн.: 12 міс.*3 міс.=560,75 грн.</t>
  </si>
  <si>
    <t>Секретар ради</t>
  </si>
  <si>
    <t xml:space="preserve">                    Ю.В.Каптюх</t>
  </si>
  <si>
    <t>Заступник міського голови з питань діяльності</t>
  </si>
  <si>
    <t>виконавчих органів ради</t>
  </si>
  <si>
    <t xml:space="preserve"> за рахунок Учасників Сторони 2 в термін з 01.04.2007 року по 30.06.2007 року</t>
  </si>
  <si>
    <t xml:space="preserve">                                                               та "Дніпроспецсталь" в ІІ кварталі 2007 року</t>
  </si>
  <si>
    <t xml:space="preserve">             О.С.Кузьмін</t>
  </si>
  <si>
    <t>459400 грн. * 36,2% =166302,80 грн.</t>
  </si>
  <si>
    <t>Штатна чисельність - 247,5 од.,місячний фонд заробітної плати - 153127,80 грн.</t>
  </si>
  <si>
    <t xml:space="preserve">                                                               ЗАТВЕРДЖЕНО</t>
  </si>
  <si>
    <t xml:space="preserve">                                                               Рішення міськоі ради</t>
  </si>
  <si>
    <t xml:space="preserve">                                                                                                                                                                                        _______№_________</t>
  </si>
  <si>
    <t>Вихідна допомога 123 працівникам - 84 743,74 грн.</t>
  </si>
  <si>
    <t>Разом</t>
  </si>
  <si>
    <t>50104,82 грн.* 36,2%=18137,95 грн.</t>
  </si>
  <si>
    <t>19153 грн. * 36,2%= 6933,39 грн.</t>
  </si>
  <si>
    <t>Виконання Постанови Кабінету Міністрів Украіни від 03.05.2007    № 682 - 19 153 грн.</t>
  </si>
  <si>
    <t xml:space="preserve">Компесація тарифної відпустки 94 працівникам - 50 104,82 грн.  </t>
  </si>
  <si>
    <t>Штатна чисельність - 247,5 од.,місячний фонд заробітної плати - 159517,66 грн.</t>
  </si>
  <si>
    <t>478553 грн. * 36,2% =173234 грн.</t>
  </si>
  <si>
    <t xml:space="preserve">                                                            КЗ "Медсанчастина "Запоріжсталь" </t>
  </si>
  <si>
    <t xml:space="preserve">                                                            до договору на спільне фінансування </t>
  </si>
  <si>
    <t xml:space="preserve">                                                            Додаток  №2</t>
  </si>
  <si>
    <t xml:space="preserve">                                                            Рішення міськоі ради</t>
  </si>
  <si>
    <t xml:space="preserve">                                                            ЗАТВЕРДЖЕНО</t>
  </si>
  <si>
    <t xml:space="preserve">                                                                                                                                                                       _______№_________</t>
  </si>
  <si>
    <t xml:space="preserve">                                                            та "Дніпроспецсталь" в ІІ кварталі 2007 року</t>
  </si>
  <si>
    <t xml:space="preserve">            О.С.Кузьмін</t>
  </si>
  <si>
    <t>13.06.2007 339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</si>
</sst>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&quot; &quot;##0"/>
    <numFmt numFmtId="181" formatCode="0.0"/>
    <numFmt numFmtId="182" formatCode="#,##0.0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11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left" indent="1"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7" xfId="0" applyFont="1" applyBorder="1" applyAlignment="1">
      <alignment horizontal="left" inden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left" inden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83" fontId="3" fillId="0" borderId="1" xfId="0" applyNumberFormat="1" applyFont="1" applyBorder="1" applyAlignment="1">
      <alignment/>
    </xf>
    <xf numFmtId="183" fontId="3" fillId="0" borderId="7" xfId="0" applyNumberFormat="1" applyFont="1" applyBorder="1" applyAlignment="1">
      <alignment/>
    </xf>
    <xf numFmtId="183" fontId="3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8" fillId="0" borderId="18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20" xfId="0" applyFont="1" applyBorder="1" applyAlignment="1">
      <alignment wrapText="1"/>
    </xf>
    <xf numFmtId="0" fontId="8" fillId="0" borderId="5" xfId="0" applyFont="1" applyBorder="1" applyAlignment="1">
      <alignment wrapText="1"/>
    </xf>
    <xf numFmtId="181" fontId="8" fillId="0" borderId="5" xfId="0" applyNumberFormat="1" applyFont="1" applyBorder="1" applyAlignment="1">
      <alignment horizontal="center" wrapText="1"/>
    </xf>
    <xf numFmtId="181" fontId="9" fillId="0" borderId="5" xfId="0" applyNumberFormat="1" applyFont="1" applyBorder="1" applyAlignment="1">
      <alignment horizontal="center" wrapText="1"/>
    </xf>
    <xf numFmtId="9" fontId="8" fillId="0" borderId="5" xfId="0" applyNumberFormat="1" applyFont="1" applyBorder="1" applyAlignment="1">
      <alignment horizontal="center" wrapText="1"/>
    </xf>
    <xf numFmtId="9" fontId="9" fillId="0" borderId="5" xfId="0" applyNumberFormat="1" applyFont="1" applyBorder="1" applyAlignment="1">
      <alignment horizontal="center" wrapText="1"/>
    </xf>
    <xf numFmtId="9" fontId="3" fillId="0" borderId="12" xfId="0" applyNumberFormat="1" applyFont="1" applyBorder="1" applyAlignment="1">
      <alignment horizontal="center"/>
    </xf>
    <xf numFmtId="181" fontId="3" fillId="0" borderId="12" xfId="0" applyNumberFormat="1" applyFont="1" applyBorder="1" applyAlignment="1">
      <alignment horizontal="center"/>
    </xf>
    <xf numFmtId="181" fontId="3" fillId="0" borderId="5" xfId="0" applyNumberFormat="1" applyFont="1" applyBorder="1" applyAlignment="1">
      <alignment horizontal="center"/>
    </xf>
    <xf numFmtId="9" fontId="4" fillId="0" borderId="12" xfId="0" applyNumberFormat="1" applyFont="1" applyBorder="1" applyAlignment="1">
      <alignment horizontal="center"/>
    </xf>
    <xf numFmtId="181" fontId="4" fillId="0" borderId="5" xfId="0" applyNumberFormat="1" applyFont="1" applyBorder="1" applyAlignment="1">
      <alignment horizontal="center"/>
    </xf>
    <xf numFmtId="181" fontId="4" fillId="0" borderId="12" xfId="0" applyNumberFormat="1" applyFont="1" applyBorder="1" applyAlignment="1">
      <alignment horizontal="center"/>
    </xf>
    <xf numFmtId="0" fontId="4" fillId="0" borderId="5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2" xfId="0" applyBorder="1" applyAlignment="1">
      <alignment horizontal="left" wrapText="1"/>
    </xf>
    <xf numFmtId="0" fontId="8" fillId="0" borderId="12" xfId="0" applyFont="1" applyBorder="1" applyAlignment="1">
      <alignment horizontal="left" vertical="top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left" wrapText="1"/>
    </xf>
    <xf numFmtId="0" fontId="8" fillId="0" borderId="0" xfId="0" applyFont="1" applyBorder="1" applyAlignment="1">
      <alignment wrapText="1"/>
    </xf>
    <xf numFmtId="183" fontId="9" fillId="0" borderId="5" xfId="0" applyNumberFormat="1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183" fontId="8" fillId="0" borderId="5" xfId="0" applyNumberFormat="1" applyFont="1" applyBorder="1" applyAlignment="1">
      <alignment horizontal="center" wrapText="1"/>
    </xf>
    <xf numFmtId="183" fontId="4" fillId="0" borderId="12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5" xfId="0" applyBorder="1" applyAlignment="1">
      <alignment horizontal="left" wrapText="1"/>
    </xf>
    <xf numFmtId="0" fontId="8" fillId="0" borderId="5" xfId="0" applyFont="1" applyBorder="1" applyAlignment="1">
      <alignment horizontal="center"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3" fillId="0" borderId="0" xfId="0" applyFont="1" applyAlignment="1">
      <alignment/>
    </xf>
    <xf numFmtId="0" fontId="3" fillId="0" borderId="5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left" wrapText="1"/>
    </xf>
    <xf numFmtId="0" fontId="4" fillId="0" borderId="12" xfId="0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183" fontId="3" fillId="0" borderId="5" xfId="0" applyNumberFormat="1" applyFont="1" applyBorder="1" applyAlignment="1">
      <alignment horizontal="center" wrapText="1"/>
    </xf>
    <xf numFmtId="0" fontId="3" fillId="0" borderId="20" xfId="0" applyFont="1" applyBorder="1" applyAlignment="1">
      <alignment wrapText="1"/>
    </xf>
    <xf numFmtId="0" fontId="3" fillId="0" borderId="0" xfId="0" applyFont="1" applyBorder="1" applyAlignment="1">
      <alignment wrapText="1"/>
    </xf>
    <xf numFmtId="183" fontId="4" fillId="0" borderId="5" xfId="0" applyNumberFormat="1" applyFont="1" applyBorder="1" applyAlignment="1">
      <alignment horizontal="center" wrapText="1"/>
    </xf>
    <xf numFmtId="9" fontId="4" fillId="0" borderId="5" xfId="0" applyNumberFormat="1" applyFont="1" applyBorder="1" applyAlignment="1">
      <alignment horizontal="center" wrapText="1"/>
    </xf>
    <xf numFmtId="181" fontId="4" fillId="0" borderId="5" xfId="0" applyNumberFormat="1" applyFont="1" applyBorder="1" applyAlignment="1">
      <alignment horizontal="center" wrapText="1"/>
    </xf>
    <xf numFmtId="0" fontId="3" fillId="0" borderId="5" xfId="0" applyFont="1" applyBorder="1" applyAlignment="1">
      <alignment/>
    </xf>
    <xf numFmtId="9" fontId="3" fillId="0" borderId="5" xfId="0" applyNumberFormat="1" applyFont="1" applyBorder="1" applyAlignment="1">
      <alignment horizontal="center" wrapText="1"/>
    </xf>
    <xf numFmtId="181" fontId="3" fillId="0" borderId="5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left" vertical="top" wrapText="1"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left" indent="1"/>
    </xf>
    <xf numFmtId="183" fontId="3" fillId="0" borderId="1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7" xfId="0" applyFont="1" applyBorder="1" applyAlignment="1">
      <alignment horizontal="left" indent="1"/>
    </xf>
    <xf numFmtId="183" fontId="3" fillId="0" borderId="7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left" indent="1"/>
    </xf>
    <xf numFmtId="9" fontId="3" fillId="0" borderId="12" xfId="0" applyNumberFormat="1" applyFont="1" applyBorder="1" applyAlignment="1">
      <alignment horizontal="center"/>
    </xf>
    <xf numFmtId="181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181" fontId="3" fillId="0" borderId="5" xfId="0" applyNumberFormat="1" applyFont="1" applyBorder="1" applyAlignment="1">
      <alignment horizontal="center"/>
    </xf>
    <xf numFmtId="9" fontId="4" fillId="0" borderId="12" xfId="0" applyNumberFormat="1" applyFont="1" applyBorder="1" applyAlignment="1">
      <alignment horizontal="center"/>
    </xf>
    <xf numFmtId="181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left" vertical="center" wrapText="1"/>
    </xf>
    <xf numFmtId="181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183" fontId="4" fillId="0" borderId="12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9" fillId="0" borderId="1" xfId="0" applyFont="1" applyBorder="1" applyAlignment="1">
      <alignment horizontal="center" wrapText="1"/>
    </xf>
    <xf numFmtId="0" fontId="10" fillId="0" borderId="12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2" xfId="0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5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8" fillId="0" borderId="5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wrapText="1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88106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88106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88106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6">
      <selection activeCell="B24" sqref="B24"/>
    </sheetView>
  </sheetViews>
  <sheetFormatPr defaultColWidth="9.00390625" defaultRowHeight="12.75"/>
  <cols>
    <col min="1" max="1" width="6.25390625" style="3" customWidth="1"/>
    <col min="2" max="2" width="58.25390625" style="3" customWidth="1"/>
    <col min="3" max="3" width="15.125" style="3" customWidth="1"/>
    <col min="4" max="4" width="17.125" style="3" customWidth="1"/>
    <col min="5" max="5" width="0" style="3" hidden="1" customWidth="1"/>
    <col min="6" max="6" width="30.00390625" style="3" hidden="1" customWidth="1"/>
    <col min="7" max="7" width="10.125" style="3" hidden="1" customWidth="1"/>
    <col min="8" max="8" width="9.75390625" style="3" customWidth="1"/>
    <col min="9" max="16384" width="9.125" style="3" customWidth="1"/>
  </cols>
  <sheetData>
    <row r="1" spans="2:4" ht="18.75" customHeight="1">
      <c r="B1" s="2" t="s">
        <v>38</v>
      </c>
      <c r="C1" s="2"/>
      <c r="D1" s="2"/>
    </row>
    <row r="2" spans="2:4" ht="14.25" customHeight="1">
      <c r="B2" s="132" t="s">
        <v>39</v>
      </c>
      <c r="C2" s="132"/>
      <c r="D2" s="132"/>
    </row>
    <row r="3" spans="2:4" ht="17.25" customHeight="1">
      <c r="B3" s="132" t="s">
        <v>40</v>
      </c>
      <c r="C3" s="132"/>
      <c r="D3" s="132"/>
    </row>
    <row r="4" spans="2:4" ht="15.75" customHeight="1">
      <c r="B4" s="2" t="s">
        <v>43</v>
      </c>
      <c r="C4" s="2"/>
      <c r="D4" s="2"/>
    </row>
    <row r="5" spans="2:4" ht="15.75" customHeight="1">
      <c r="B5" s="2"/>
      <c r="C5" s="2"/>
      <c r="D5" s="2"/>
    </row>
    <row r="6" spans="2:4" ht="15.75" customHeight="1">
      <c r="B6" s="2"/>
      <c r="C6" s="2"/>
      <c r="D6" s="2"/>
    </row>
    <row r="7" spans="1:9" ht="12.75">
      <c r="A7" s="141" t="s">
        <v>26</v>
      </c>
      <c r="B7" s="141"/>
      <c r="C7" s="141"/>
      <c r="D7" s="141"/>
      <c r="E7" s="141"/>
      <c r="F7" s="141"/>
      <c r="G7" s="141"/>
      <c r="H7" s="4"/>
      <c r="I7" s="4"/>
    </row>
    <row r="8" spans="1:9" ht="32.25" customHeight="1">
      <c r="A8" s="141"/>
      <c r="B8" s="141"/>
      <c r="C8" s="141"/>
      <c r="D8" s="141"/>
      <c r="E8" s="141"/>
      <c r="F8" s="141"/>
      <c r="G8" s="141"/>
      <c r="H8" s="4"/>
      <c r="I8" s="4"/>
    </row>
    <row r="9" spans="1:9" ht="18.75">
      <c r="A9" s="142" t="s">
        <v>27</v>
      </c>
      <c r="B9" s="142"/>
      <c r="C9" s="142"/>
      <c r="D9" s="142"/>
      <c r="E9" s="1"/>
      <c r="F9" s="1"/>
      <c r="G9" s="1"/>
      <c r="H9" s="4"/>
      <c r="I9" s="4"/>
    </row>
    <row r="10" spans="1:7" ht="13.5" thickBot="1">
      <c r="A10" s="4"/>
      <c r="B10" s="4"/>
      <c r="C10" s="4"/>
      <c r="D10" s="4"/>
      <c r="E10" s="4"/>
      <c r="F10" s="4"/>
      <c r="G10" s="4"/>
    </row>
    <row r="11" spans="1:7" ht="30" customHeight="1">
      <c r="A11" s="5" t="s">
        <v>0</v>
      </c>
      <c r="B11" s="6" t="s">
        <v>1</v>
      </c>
      <c r="C11" s="7" t="s">
        <v>17</v>
      </c>
      <c r="D11" s="6" t="s">
        <v>19</v>
      </c>
      <c r="E11" s="8" t="s">
        <v>0</v>
      </c>
      <c r="F11" s="9" t="s">
        <v>1</v>
      </c>
      <c r="G11" s="10" t="s">
        <v>3</v>
      </c>
    </row>
    <row r="12" spans="1:7" ht="26.25" customHeight="1">
      <c r="A12" s="5">
        <v>1110</v>
      </c>
      <c r="B12" s="135" t="s">
        <v>32</v>
      </c>
      <c r="C12" s="135"/>
      <c r="D12" s="137">
        <v>474.4</v>
      </c>
      <c r="E12" s="39"/>
      <c r="F12" s="11"/>
      <c r="G12" s="12">
        <v>1369352</v>
      </c>
    </row>
    <row r="13" spans="1:7" ht="64.5" customHeight="1">
      <c r="A13" s="13"/>
      <c r="B13" s="136"/>
      <c r="C13" s="136"/>
      <c r="D13" s="138"/>
      <c r="E13" s="40"/>
      <c r="F13" s="11"/>
      <c r="G13" s="12"/>
    </row>
    <row r="14" spans="1:7" ht="21.75" customHeight="1">
      <c r="A14" s="11">
        <v>1120</v>
      </c>
      <c r="B14" s="44" t="s">
        <v>33</v>
      </c>
      <c r="C14" s="44"/>
      <c r="D14" s="46">
        <v>171.7</v>
      </c>
      <c r="E14" s="43"/>
      <c r="F14" s="11"/>
      <c r="G14" s="12">
        <v>506660</v>
      </c>
    </row>
    <row r="15" spans="1:7" ht="21.75" customHeight="1">
      <c r="A15" s="11">
        <v>1130</v>
      </c>
      <c r="B15" s="42"/>
      <c r="C15" s="48">
        <v>0.5</v>
      </c>
      <c r="D15" s="46">
        <v>36.7</v>
      </c>
      <c r="E15" s="40"/>
      <c r="F15" s="11"/>
      <c r="G15" s="12" t="e">
        <f>G16+G20+G22+#REF!+#REF!+#REF!</f>
        <v>#REF!</v>
      </c>
    </row>
    <row r="16" spans="1:7" ht="21.75" customHeight="1">
      <c r="A16" s="14">
        <v>1131</v>
      </c>
      <c r="B16" s="42"/>
      <c r="C16" s="47">
        <v>0.5</v>
      </c>
      <c r="D16" s="45">
        <v>0</v>
      </c>
      <c r="E16" s="41"/>
      <c r="F16" s="14" t="s">
        <v>2</v>
      </c>
      <c r="G16" s="15">
        <v>2000</v>
      </c>
    </row>
    <row r="17" spans="1:7" ht="15.75" customHeight="1">
      <c r="A17" s="16">
        <v>1132</v>
      </c>
      <c r="B17" s="17" t="s">
        <v>29</v>
      </c>
      <c r="C17" s="16"/>
      <c r="D17" s="35"/>
      <c r="E17" s="18">
        <v>1132</v>
      </c>
      <c r="F17" s="16" t="s">
        <v>4</v>
      </c>
      <c r="G17" s="19"/>
    </row>
    <row r="18" spans="1:7" ht="14.25" customHeight="1">
      <c r="A18" s="20"/>
      <c r="B18" s="21" t="s">
        <v>30</v>
      </c>
      <c r="C18" s="20"/>
      <c r="D18" s="36"/>
      <c r="E18" s="22"/>
      <c r="F18" s="20" t="s">
        <v>5</v>
      </c>
      <c r="G18" s="23"/>
    </row>
    <row r="19" spans="1:7" ht="12.75" customHeight="1">
      <c r="A19" s="20"/>
      <c r="B19" s="21" t="s">
        <v>31</v>
      </c>
      <c r="C19" s="20"/>
      <c r="D19" s="36"/>
      <c r="E19" s="22"/>
      <c r="F19" s="20" t="s">
        <v>6</v>
      </c>
      <c r="G19" s="23"/>
    </row>
    <row r="20" spans="1:7" ht="15" customHeight="1">
      <c r="A20" s="24"/>
      <c r="B20" s="25" t="s">
        <v>34</v>
      </c>
      <c r="C20" s="49">
        <v>0.5</v>
      </c>
      <c r="D20" s="50">
        <v>21.9</v>
      </c>
      <c r="E20" s="26"/>
      <c r="F20" s="24" t="s">
        <v>8</v>
      </c>
      <c r="G20" s="27">
        <v>91140</v>
      </c>
    </row>
    <row r="21" spans="1:7" ht="14.25" customHeight="1">
      <c r="A21" s="16">
        <v>1133</v>
      </c>
      <c r="B21" s="17" t="s">
        <v>29</v>
      </c>
      <c r="C21" s="16"/>
      <c r="D21" s="35"/>
      <c r="E21" s="18">
        <v>1133</v>
      </c>
      <c r="F21" s="16" t="s">
        <v>4</v>
      </c>
      <c r="G21" s="19"/>
    </row>
    <row r="22" spans="1:7" ht="12.75" customHeight="1">
      <c r="A22" s="24"/>
      <c r="B22" s="25" t="s">
        <v>35</v>
      </c>
      <c r="C22" s="49">
        <v>0.5</v>
      </c>
      <c r="D22" s="50">
        <v>14.2</v>
      </c>
      <c r="E22" s="26"/>
      <c r="F22" s="24" t="s">
        <v>9</v>
      </c>
      <c r="G22" s="27">
        <v>62700</v>
      </c>
    </row>
    <row r="23" spans="1:7" ht="16.5" customHeight="1">
      <c r="A23" s="14">
        <v>1135</v>
      </c>
      <c r="B23" s="28" t="s">
        <v>36</v>
      </c>
      <c r="C23" s="49"/>
      <c r="D23" s="51">
        <v>0.6</v>
      </c>
      <c r="E23" s="22"/>
      <c r="F23" s="20"/>
      <c r="G23" s="23"/>
    </row>
    <row r="24" spans="1:7" ht="26.25" customHeight="1">
      <c r="A24" s="11">
        <v>1341</v>
      </c>
      <c r="B24" s="55" t="s">
        <v>37</v>
      </c>
      <c r="C24" s="52">
        <v>0.5</v>
      </c>
      <c r="D24" s="53">
        <v>1.7</v>
      </c>
      <c r="E24" s="22"/>
      <c r="F24" s="20"/>
      <c r="G24" s="23"/>
    </row>
    <row r="25" spans="1:7" ht="21" customHeight="1" thickBot="1">
      <c r="A25" s="29" t="s">
        <v>18</v>
      </c>
      <c r="B25" s="29"/>
      <c r="C25" s="52">
        <v>0.5</v>
      </c>
      <c r="D25" s="54">
        <v>684.5</v>
      </c>
      <c r="E25" s="30" t="s">
        <v>7</v>
      </c>
      <c r="F25" s="31"/>
      <c r="G25" s="32" t="e">
        <f>G12+G14+G15+#REF!</f>
        <v>#REF!</v>
      </c>
    </row>
    <row r="26" ht="21.75" customHeight="1">
      <c r="D26" s="37"/>
    </row>
    <row r="27" spans="1:4" s="33" customFormat="1" ht="18.75">
      <c r="A27" s="133" t="s">
        <v>14</v>
      </c>
      <c r="B27" s="133"/>
      <c r="C27" s="56"/>
      <c r="D27" s="56"/>
    </row>
    <row r="28" spans="1:4" s="33" customFormat="1" ht="18.75">
      <c r="A28" s="38"/>
      <c r="B28" s="38"/>
      <c r="C28" s="56"/>
      <c r="D28" s="56"/>
    </row>
    <row r="29" spans="1:4" s="33" customFormat="1" ht="18.75">
      <c r="A29" s="38" t="s">
        <v>16</v>
      </c>
      <c r="B29" s="38"/>
      <c r="C29" s="38"/>
      <c r="D29" s="38"/>
    </row>
    <row r="30" spans="1:4" s="33" customFormat="1" ht="18.75">
      <c r="A30" s="38" t="s">
        <v>42</v>
      </c>
      <c r="B30" s="38"/>
      <c r="C30" s="38"/>
      <c r="D30" s="38"/>
    </row>
    <row r="31" spans="1:4" s="33" customFormat="1" ht="18.75">
      <c r="A31" s="56" t="s">
        <v>41</v>
      </c>
      <c r="B31" s="56"/>
      <c r="C31" s="133" t="s">
        <v>24</v>
      </c>
      <c r="D31" s="133"/>
    </row>
    <row r="32" spans="1:4" s="33" customFormat="1" ht="18.75">
      <c r="A32" s="38"/>
      <c r="B32" s="38"/>
      <c r="C32" s="56"/>
      <c r="D32" s="56"/>
    </row>
    <row r="33" spans="1:4" s="33" customFormat="1" ht="18.75">
      <c r="A33" s="133" t="s">
        <v>20</v>
      </c>
      <c r="B33" s="133"/>
      <c r="C33" s="56"/>
      <c r="D33" s="56"/>
    </row>
    <row r="34" spans="1:6" s="33" customFormat="1" ht="18.75">
      <c r="A34" s="133" t="s">
        <v>21</v>
      </c>
      <c r="B34" s="133"/>
      <c r="C34" s="133" t="s">
        <v>23</v>
      </c>
      <c r="D34" s="133"/>
      <c r="F34" s="34" t="s">
        <v>12</v>
      </c>
    </row>
    <row r="35" spans="1:4" s="33" customFormat="1" ht="14.25" customHeight="1">
      <c r="A35" s="56"/>
      <c r="B35" s="56"/>
      <c r="C35" s="56"/>
      <c r="D35" s="38"/>
    </row>
    <row r="36" spans="1:4" s="33" customFormat="1" ht="18.75">
      <c r="A36" s="133" t="s">
        <v>10</v>
      </c>
      <c r="B36" s="133"/>
      <c r="C36" s="56"/>
      <c r="D36" s="38"/>
    </row>
    <row r="37" spans="1:6" s="33" customFormat="1" ht="18.75">
      <c r="A37" s="133" t="s">
        <v>11</v>
      </c>
      <c r="B37" s="133"/>
      <c r="C37" s="134" t="s">
        <v>22</v>
      </c>
      <c r="D37" s="134"/>
      <c r="F37" s="34" t="s">
        <v>13</v>
      </c>
    </row>
    <row r="38" spans="1:4" s="33" customFormat="1" ht="16.5" customHeight="1">
      <c r="A38" s="56"/>
      <c r="B38" s="56"/>
      <c r="C38" s="56"/>
      <c r="D38" s="38"/>
    </row>
    <row r="39" spans="1:6" s="33" customFormat="1" ht="16.5">
      <c r="A39" s="139" t="s">
        <v>28</v>
      </c>
      <c r="B39" s="139"/>
      <c r="F39" s="34" t="s">
        <v>15</v>
      </c>
    </row>
    <row r="40" spans="1:4" ht="16.5" customHeight="1">
      <c r="A40" s="140"/>
      <c r="B40" s="140"/>
      <c r="C40" s="133" t="s">
        <v>25</v>
      </c>
      <c r="D40" s="133"/>
    </row>
    <row r="45" spans="1:4" ht="18.75">
      <c r="A45" s="56" t="s">
        <v>45</v>
      </c>
      <c r="B45" s="56"/>
      <c r="C45" s="56"/>
      <c r="D45" s="56" t="s">
        <v>44</v>
      </c>
    </row>
  </sheetData>
  <mergeCells count="17">
    <mergeCell ref="C40:D40"/>
    <mergeCell ref="A39:B40"/>
    <mergeCell ref="A7:G8"/>
    <mergeCell ref="A9:D9"/>
    <mergeCell ref="A34:B34"/>
    <mergeCell ref="A27:B27"/>
    <mergeCell ref="A36:B36"/>
    <mergeCell ref="A37:B37"/>
    <mergeCell ref="A33:B33"/>
    <mergeCell ref="B2:D2"/>
    <mergeCell ref="B3:D3"/>
    <mergeCell ref="C31:D31"/>
    <mergeCell ref="C37:D37"/>
    <mergeCell ref="B12:B13"/>
    <mergeCell ref="C12:C13"/>
    <mergeCell ref="D12:D13"/>
    <mergeCell ref="C34:D34"/>
  </mergeCells>
  <printOptions horizontalCentered="1" verticalCentered="1"/>
  <pageMargins left="1.1811023622047245" right="0.3937007874015748" top="0.7874015748031497" bottom="0.3937007874015748" header="0.5118110236220472" footer="0.5118110236220472"/>
  <pageSetup horizontalDpi="600" verticalDpi="600" orientation="portrait" paperSize="9" scale="89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3">
      <selection activeCell="B20" sqref="B20"/>
    </sheetView>
  </sheetViews>
  <sheetFormatPr defaultColWidth="9.00390625" defaultRowHeight="12.75"/>
  <cols>
    <col min="1" max="1" width="6.25390625" style="3" customWidth="1"/>
    <col min="2" max="2" width="58.25390625" style="3" customWidth="1"/>
    <col min="3" max="3" width="15.125" style="3" customWidth="1"/>
    <col min="4" max="4" width="17.125" style="3" customWidth="1"/>
    <col min="5" max="5" width="0" style="3" hidden="1" customWidth="1"/>
    <col min="6" max="6" width="30.00390625" style="3" hidden="1" customWidth="1"/>
    <col min="7" max="7" width="10.125" style="3" hidden="1" customWidth="1"/>
    <col min="8" max="8" width="9.75390625" style="3" customWidth="1"/>
    <col min="9" max="16384" width="9.125" style="3" customWidth="1"/>
  </cols>
  <sheetData>
    <row r="1" spans="2:4" ht="18.75">
      <c r="B1" s="133" t="s">
        <v>56</v>
      </c>
      <c r="C1" s="133"/>
      <c r="D1" s="133"/>
    </row>
    <row r="2" spans="2:4" ht="18.75">
      <c r="B2" s="133" t="s">
        <v>57</v>
      </c>
      <c r="C2" s="133"/>
      <c r="D2" s="133"/>
    </row>
    <row r="3" spans="1:4" ht="18.75">
      <c r="A3" s="63" t="s">
        <v>58</v>
      </c>
      <c r="B3" s="62"/>
      <c r="C3" s="59"/>
      <c r="D3" s="62"/>
    </row>
    <row r="5" spans="2:4" ht="18.75" customHeight="1">
      <c r="B5" s="2" t="s">
        <v>38</v>
      </c>
      <c r="C5" s="2"/>
      <c r="D5" s="2"/>
    </row>
    <row r="6" spans="2:4" ht="14.25" customHeight="1">
      <c r="B6" s="132" t="s">
        <v>39</v>
      </c>
      <c r="C6" s="132"/>
      <c r="D6" s="132"/>
    </row>
    <row r="7" spans="2:4" ht="17.25" customHeight="1">
      <c r="B7" s="132" t="s">
        <v>40</v>
      </c>
      <c r="C7" s="132"/>
      <c r="D7" s="132"/>
    </row>
    <row r="8" spans="2:4" ht="15.75" customHeight="1">
      <c r="B8" s="2" t="s">
        <v>52</v>
      </c>
      <c r="C8" s="2"/>
      <c r="D8" s="2"/>
    </row>
    <row r="9" spans="2:4" ht="15.75" customHeight="1">
      <c r="B9" s="2"/>
      <c r="C9" s="2"/>
      <c r="D9" s="2"/>
    </row>
    <row r="10" spans="1:9" ht="12.75">
      <c r="A10" s="141" t="s">
        <v>26</v>
      </c>
      <c r="B10" s="141"/>
      <c r="C10" s="141"/>
      <c r="D10" s="141"/>
      <c r="E10" s="141"/>
      <c r="F10" s="141"/>
      <c r="G10" s="141"/>
      <c r="H10" s="4"/>
      <c r="I10" s="4"/>
    </row>
    <row r="11" spans="1:9" ht="32.25" customHeight="1">
      <c r="A11" s="141"/>
      <c r="B11" s="141"/>
      <c r="C11" s="141"/>
      <c r="D11" s="141"/>
      <c r="E11" s="141"/>
      <c r="F11" s="141"/>
      <c r="G11" s="141"/>
      <c r="H11" s="4"/>
      <c r="I11" s="4"/>
    </row>
    <row r="12" spans="1:9" ht="19.5" thickBot="1">
      <c r="A12" s="142" t="s">
        <v>51</v>
      </c>
      <c r="B12" s="142"/>
      <c r="C12" s="142"/>
      <c r="D12" s="142"/>
      <c r="E12" s="1"/>
      <c r="F12" s="1"/>
      <c r="G12" s="1"/>
      <c r="H12" s="4"/>
      <c r="I12" s="4"/>
    </row>
    <row r="13" spans="1:7" ht="23.25" customHeight="1">
      <c r="A13" s="5" t="s">
        <v>0</v>
      </c>
      <c r="B13" s="6" t="s">
        <v>1</v>
      </c>
      <c r="C13" s="7" t="s">
        <v>17</v>
      </c>
      <c r="D13" s="6" t="s">
        <v>19</v>
      </c>
      <c r="E13" s="8" t="s">
        <v>0</v>
      </c>
      <c r="F13" s="9" t="s">
        <v>1</v>
      </c>
      <c r="G13" s="10" t="s">
        <v>3</v>
      </c>
    </row>
    <row r="14" spans="1:7" ht="27.75" customHeight="1">
      <c r="A14" s="130">
        <v>1110</v>
      </c>
      <c r="B14" s="144" t="s">
        <v>55</v>
      </c>
      <c r="C14" s="135"/>
      <c r="D14" s="150">
        <v>459.4</v>
      </c>
      <c r="E14" s="39"/>
      <c r="F14" s="11"/>
      <c r="G14" s="12">
        <v>1369352</v>
      </c>
    </row>
    <row r="15" spans="1:7" ht="64.5" customHeight="1" hidden="1">
      <c r="A15" s="131"/>
      <c r="B15" s="145"/>
      <c r="C15" s="149"/>
      <c r="D15" s="151"/>
      <c r="E15" s="40"/>
      <c r="F15" s="11"/>
      <c r="G15" s="12"/>
    </row>
    <row r="16" spans="1:7" ht="26.25" customHeight="1">
      <c r="A16" s="131"/>
      <c r="B16" s="72" t="s">
        <v>63</v>
      </c>
      <c r="C16" s="42"/>
      <c r="D16" s="73">
        <v>19.153</v>
      </c>
      <c r="E16" s="40"/>
      <c r="F16" s="11"/>
      <c r="G16" s="12"/>
    </row>
    <row r="17" spans="1:7" ht="18" customHeight="1">
      <c r="A17" s="131"/>
      <c r="B17" s="60" t="s">
        <v>64</v>
      </c>
      <c r="C17" s="61"/>
      <c r="D17" s="68">
        <v>50.105</v>
      </c>
      <c r="E17" s="40"/>
      <c r="F17" s="11"/>
      <c r="G17" s="12"/>
    </row>
    <row r="18" spans="1:7" ht="16.5" customHeight="1">
      <c r="A18" s="131"/>
      <c r="B18" s="60" t="s">
        <v>59</v>
      </c>
      <c r="C18" s="61"/>
      <c r="D18" s="68">
        <v>84.744</v>
      </c>
      <c r="E18" s="40"/>
      <c r="F18" s="11"/>
      <c r="G18" s="12"/>
    </row>
    <row r="19" spans="1:7" ht="15" customHeight="1">
      <c r="A19" s="146"/>
      <c r="B19" s="65" t="s">
        <v>60</v>
      </c>
      <c r="C19" s="61"/>
      <c r="D19" s="64">
        <v>613.402</v>
      </c>
      <c r="E19" s="40"/>
      <c r="F19" s="11"/>
      <c r="G19" s="12"/>
    </row>
    <row r="20" spans="1:7" ht="18" customHeight="1">
      <c r="A20" s="130">
        <v>1120</v>
      </c>
      <c r="B20" s="44" t="s">
        <v>54</v>
      </c>
      <c r="C20" s="44"/>
      <c r="D20" s="45">
        <v>166.3</v>
      </c>
      <c r="E20" s="43"/>
      <c r="F20" s="11"/>
      <c r="G20" s="12">
        <v>506660</v>
      </c>
    </row>
    <row r="21" spans="1:7" ht="15.75" customHeight="1">
      <c r="A21" s="147"/>
      <c r="B21" s="44" t="s">
        <v>62</v>
      </c>
      <c r="C21" s="44"/>
      <c r="D21" s="71">
        <v>6.934</v>
      </c>
      <c r="E21" s="66"/>
      <c r="F21" s="11"/>
      <c r="G21" s="12"/>
    </row>
    <row r="22" spans="1:7" ht="16.5" customHeight="1">
      <c r="A22" s="147"/>
      <c r="B22" s="44" t="s">
        <v>61</v>
      </c>
      <c r="C22" s="44"/>
      <c r="D22" s="69">
        <v>18.138</v>
      </c>
      <c r="E22" s="66"/>
      <c r="F22" s="11"/>
      <c r="G22" s="12"/>
    </row>
    <row r="23" spans="1:7" ht="15" customHeight="1">
      <c r="A23" s="148"/>
      <c r="B23" s="65" t="s">
        <v>60</v>
      </c>
      <c r="C23" s="44"/>
      <c r="D23" s="67">
        <v>191.372</v>
      </c>
      <c r="E23" s="66"/>
      <c r="F23" s="11"/>
      <c r="G23" s="12"/>
    </row>
    <row r="24" spans="1:7" ht="15" customHeight="1">
      <c r="A24" s="11">
        <v>1130</v>
      </c>
      <c r="B24" s="42"/>
      <c r="C24" s="48">
        <v>0.5</v>
      </c>
      <c r="D24" s="46">
        <v>36.7</v>
      </c>
      <c r="E24" s="40"/>
      <c r="F24" s="11"/>
      <c r="G24" s="12" t="e">
        <f>G25+G29+G31+#REF!+#REF!+#REF!</f>
        <v>#REF!</v>
      </c>
    </row>
    <row r="25" spans="1:7" ht="16.5" customHeight="1">
      <c r="A25" s="14">
        <v>1131</v>
      </c>
      <c r="B25" s="42"/>
      <c r="C25" s="47">
        <v>0.5</v>
      </c>
      <c r="D25" s="45">
        <v>0</v>
      </c>
      <c r="E25" s="41"/>
      <c r="F25" s="14" t="s">
        <v>2</v>
      </c>
      <c r="G25" s="15">
        <v>2000</v>
      </c>
    </row>
    <row r="26" spans="1:7" ht="15.75" customHeight="1">
      <c r="A26" s="16">
        <v>1132</v>
      </c>
      <c r="B26" s="17" t="s">
        <v>29</v>
      </c>
      <c r="C26" s="16"/>
      <c r="D26" s="35"/>
      <c r="E26" s="18">
        <v>1132</v>
      </c>
      <c r="F26" s="16" t="s">
        <v>4</v>
      </c>
      <c r="G26" s="19"/>
    </row>
    <row r="27" spans="1:7" ht="14.25" customHeight="1">
      <c r="A27" s="20"/>
      <c r="B27" s="21" t="s">
        <v>30</v>
      </c>
      <c r="C27" s="20"/>
      <c r="D27" s="36"/>
      <c r="E27" s="22"/>
      <c r="F27" s="20" t="s">
        <v>5</v>
      </c>
      <c r="G27" s="23"/>
    </row>
    <row r="28" spans="1:7" ht="12.75" customHeight="1">
      <c r="A28" s="20"/>
      <c r="B28" s="21" t="s">
        <v>31</v>
      </c>
      <c r="C28" s="20"/>
      <c r="D28" s="36"/>
      <c r="E28" s="22"/>
      <c r="F28" s="20" t="s">
        <v>6</v>
      </c>
      <c r="G28" s="23"/>
    </row>
    <row r="29" spans="1:7" ht="15" customHeight="1">
      <c r="A29" s="24"/>
      <c r="B29" s="25" t="s">
        <v>34</v>
      </c>
      <c r="C29" s="49">
        <v>0.5</v>
      </c>
      <c r="D29" s="50">
        <v>21.9</v>
      </c>
      <c r="E29" s="26"/>
      <c r="F29" s="24" t="s">
        <v>8</v>
      </c>
      <c r="G29" s="27">
        <v>91140</v>
      </c>
    </row>
    <row r="30" spans="1:7" ht="14.25" customHeight="1">
      <c r="A30" s="16">
        <v>1133</v>
      </c>
      <c r="B30" s="17" t="s">
        <v>29</v>
      </c>
      <c r="C30" s="16"/>
      <c r="D30" s="35"/>
      <c r="E30" s="18">
        <v>1133</v>
      </c>
      <c r="F30" s="16" t="s">
        <v>4</v>
      </c>
      <c r="G30" s="19"/>
    </row>
    <row r="31" spans="1:7" ht="12.75" customHeight="1">
      <c r="A31" s="24"/>
      <c r="B31" s="25" t="s">
        <v>35</v>
      </c>
      <c r="C31" s="49">
        <v>0.5</v>
      </c>
      <c r="D31" s="50">
        <v>14.2</v>
      </c>
      <c r="E31" s="26"/>
      <c r="F31" s="24" t="s">
        <v>9</v>
      </c>
      <c r="G31" s="27">
        <v>62700</v>
      </c>
    </row>
    <row r="32" spans="1:7" ht="15.75" customHeight="1">
      <c r="A32" s="14">
        <v>1135</v>
      </c>
      <c r="B32" s="144" t="s">
        <v>46</v>
      </c>
      <c r="C32" s="49"/>
      <c r="D32" s="51">
        <v>0.6</v>
      </c>
      <c r="E32" s="22"/>
      <c r="F32" s="20"/>
      <c r="G32" s="23"/>
    </row>
    <row r="33" spans="1:7" ht="26.25" customHeight="1" hidden="1">
      <c r="A33" s="11">
        <v>1341</v>
      </c>
      <c r="B33" s="145"/>
      <c r="C33" s="52">
        <v>0.5</v>
      </c>
      <c r="D33" s="53">
        <v>1.7</v>
      </c>
      <c r="E33" s="22"/>
      <c r="F33" s="20"/>
      <c r="G33" s="23"/>
    </row>
    <row r="34" spans="1:7" ht="26.25" customHeight="1">
      <c r="A34" s="11">
        <v>1341</v>
      </c>
      <c r="B34" s="55" t="s">
        <v>37</v>
      </c>
      <c r="C34" s="48">
        <v>0.5</v>
      </c>
      <c r="D34" s="54">
        <v>1.6</v>
      </c>
      <c r="E34" s="22"/>
      <c r="F34" s="20"/>
      <c r="G34" s="23"/>
    </row>
    <row r="35" spans="1:7" ht="21" customHeight="1" thickBot="1">
      <c r="A35" s="29" t="s">
        <v>18</v>
      </c>
      <c r="B35" s="29"/>
      <c r="C35" s="52">
        <v>0.5</v>
      </c>
      <c r="D35" s="70">
        <v>843.074</v>
      </c>
      <c r="E35" s="30" t="s">
        <v>7</v>
      </c>
      <c r="F35" s="31"/>
      <c r="G35" s="32" t="e">
        <f>G14+G20+G24+#REF!</f>
        <v>#REF!</v>
      </c>
    </row>
    <row r="36" spans="1:4" s="33" customFormat="1" ht="18.75">
      <c r="A36" s="133" t="s">
        <v>14</v>
      </c>
      <c r="B36" s="133"/>
      <c r="C36" s="56"/>
      <c r="D36" s="56"/>
    </row>
    <row r="37" spans="1:4" s="33" customFormat="1" ht="18.75">
      <c r="A37" s="38"/>
      <c r="B37" s="38"/>
      <c r="C37" s="56"/>
      <c r="D37" s="56"/>
    </row>
    <row r="38" spans="1:4" s="33" customFormat="1" ht="18.75">
      <c r="A38" s="38" t="s">
        <v>16</v>
      </c>
      <c r="B38" s="38"/>
      <c r="C38" s="38"/>
      <c r="D38" s="38"/>
    </row>
    <row r="39" spans="1:4" s="33" customFormat="1" ht="18.75">
      <c r="A39" s="38" t="s">
        <v>42</v>
      </c>
      <c r="B39" s="38"/>
      <c r="C39" s="38"/>
      <c r="D39" s="38"/>
    </row>
    <row r="40" spans="1:4" s="33" customFormat="1" ht="18.75">
      <c r="A40" s="56" t="s">
        <v>41</v>
      </c>
      <c r="B40" s="56"/>
      <c r="C40" s="2" t="s">
        <v>24</v>
      </c>
      <c r="D40" s="2"/>
    </row>
    <row r="41" spans="1:4" s="33" customFormat="1" ht="18.75">
      <c r="A41" s="56"/>
      <c r="B41" s="56"/>
      <c r="C41" s="2"/>
      <c r="D41" s="2"/>
    </row>
    <row r="42" spans="1:4" s="33" customFormat="1" ht="18.75">
      <c r="A42" s="133" t="s">
        <v>20</v>
      </c>
      <c r="B42" s="133"/>
      <c r="C42" s="2"/>
      <c r="D42" s="2"/>
    </row>
    <row r="43" spans="1:4" s="33" customFormat="1" ht="18.75">
      <c r="A43" s="133" t="s">
        <v>21</v>
      </c>
      <c r="B43" s="133"/>
      <c r="C43" s="2" t="s">
        <v>23</v>
      </c>
      <c r="D43" s="58"/>
    </row>
    <row r="44" spans="1:4" s="33" customFormat="1" ht="18.75">
      <c r="A44" s="38"/>
      <c r="B44" s="38"/>
      <c r="C44" s="56"/>
      <c r="D44" s="56"/>
    </row>
    <row r="45" spans="1:4" s="33" customFormat="1" ht="18.75">
      <c r="A45" s="133" t="s">
        <v>10</v>
      </c>
      <c r="B45" s="133"/>
      <c r="C45" s="56"/>
      <c r="D45" s="38"/>
    </row>
    <row r="46" spans="1:6" s="33" customFormat="1" ht="18.75">
      <c r="A46" s="133" t="s">
        <v>11</v>
      </c>
      <c r="B46" s="133"/>
      <c r="C46" s="57" t="s">
        <v>22</v>
      </c>
      <c r="D46" s="57"/>
      <c r="F46" s="34" t="s">
        <v>13</v>
      </c>
    </row>
    <row r="47" spans="1:4" s="33" customFormat="1" ht="16.5" customHeight="1">
      <c r="A47" s="56"/>
      <c r="B47" s="56"/>
      <c r="C47" s="56"/>
      <c r="D47" s="38"/>
    </row>
    <row r="48" spans="1:6" s="33" customFormat="1" ht="16.5">
      <c r="A48" s="139" t="s">
        <v>28</v>
      </c>
      <c r="B48" s="139"/>
      <c r="F48" s="34" t="s">
        <v>15</v>
      </c>
    </row>
    <row r="49" spans="1:4" ht="16.5" customHeight="1">
      <c r="A49" s="140"/>
      <c r="B49" s="140"/>
      <c r="C49" s="2" t="s">
        <v>25</v>
      </c>
      <c r="D49" s="2"/>
    </row>
    <row r="52" spans="1:4" ht="18.75">
      <c r="A52" s="56" t="s">
        <v>47</v>
      </c>
      <c r="C52" s="143" t="s">
        <v>48</v>
      </c>
      <c r="D52" s="143"/>
    </row>
  </sheetData>
  <mergeCells count="19">
    <mergeCell ref="A14:A19"/>
    <mergeCell ref="A20:A23"/>
    <mergeCell ref="B1:D1"/>
    <mergeCell ref="B2:D2"/>
    <mergeCell ref="B6:D6"/>
    <mergeCell ref="B7:D7"/>
    <mergeCell ref="B14:B15"/>
    <mergeCell ref="C14:C15"/>
    <mergeCell ref="D14:D15"/>
    <mergeCell ref="C52:D52"/>
    <mergeCell ref="A48:B49"/>
    <mergeCell ref="A10:G11"/>
    <mergeCell ref="A12:D12"/>
    <mergeCell ref="A36:B36"/>
    <mergeCell ref="A45:B45"/>
    <mergeCell ref="A46:B46"/>
    <mergeCell ref="B32:B33"/>
    <mergeCell ref="A42:B42"/>
    <mergeCell ref="A43:B43"/>
  </mergeCells>
  <printOptions horizontalCentered="1" verticalCentered="1"/>
  <pageMargins left="1.1811023622047245" right="0.31496062992125984" top="0.7874015748031497" bottom="0.1968503937007874" header="0.5511811023622047" footer="0.5118110236220472"/>
  <pageSetup horizontalDpi="600" verticalDpi="600" orientation="portrait" paperSize="9" scale="89" r:id="rId2"/>
  <colBreaks count="1" manualBreakCount="1">
    <brk id="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8">
      <selection activeCell="C23" sqref="C23"/>
    </sheetView>
  </sheetViews>
  <sheetFormatPr defaultColWidth="9.00390625" defaultRowHeight="12.75"/>
  <cols>
    <col min="1" max="1" width="6.25390625" style="3" customWidth="1"/>
    <col min="2" max="2" width="58.25390625" style="3" customWidth="1"/>
    <col min="3" max="3" width="15.125" style="3" customWidth="1"/>
    <col min="4" max="4" width="17.125" style="3" customWidth="1"/>
    <col min="5" max="5" width="0" style="3" hidden="1" customWidth="1"/>
    <col min="6" max="6" width="30.00390625" style="3" hidden="1" customWidth="1"/>
    <col min="7" max="7" width="10.125" style="3" hidden="1" customWidth="1"/>
    <col min="8" max="8" width="9.75390625" style="3" customWidth="1"/>
    <col min="9" max="16384" width="9.125" style="3" customWidth="1"/>
  </cols>
  <sheetData>
    <row r="1" spans="2:4" ht="18.75">
      <c r="B1" s="133" t="s">
        <v>56</v>
      </c>
      <c r="C1" s="133"/>
      <c r="D1" s="133"/>
    </row>
    <row r="2" spans="2:4" ht="18.75">
      <c r="B2" s="133" t="s">
        <v>57</v>
      </c>
      <c r="C2" s="133"/>
      <c r="D2" s="133"/>
    </row>
    <row r="3" spans="1:4" ht="18.75">
      <c r="A3" s="63" t="s">
        <v>58</v>
      </c>
      <c r="B3" s="62"/>
      <c r="C3" s="59"/>
      <c r="D3" s="62"/>
    </row>
    <row r="5" spans="2:4" ht="18.75" customHeight="1">
      <c r="B5" s="2" t="s">
        <v>38</v>
      </c>
      <c r="C5" s="2"/>
      <c r="D5" s="2"/>
    </row>
    <row r="6" spans="2:4" ht="14.25" customHeight="1">
      <c r="B6" s="132" t="s">
        <v>39</v>
      </c>
      <c r="C6" s="132"/>
      <c r="D6" s="132"/>
    </row>
    <row r="7" spans="2:4" ht="17.25" customHeight="1">
      <c r="B7" s="132" t="s">
        <v>40</v>
      </c>
      <c r="C7" s="132"/>
      <c r="D7" s="132"/>
    </row>
    <row r="8" spans="2:4" ht="15.75" customHeight="1">
      <c r="B8" s="2" t="s">
        <v>52</v>
      </c>
      <c r="C8" s="2"/>
      <c r="D8" s="2"/>
    </row>
    <row r="9" spans="2:4" ht="15.75" customHeight="1">
      <c r="B9" s="2"/>
      <c r="C9" s="2"/>
      <c r="D9" s="2"/>
    </row>
    <row r="10" spans="1:9" ht="12.75">
      <c r="A10" s="141" t="s">
        <v>26</v>
      </c>
      <c r="B10" s="141"/>
      <c r="C10" s="141"/>
      <c r="D10" s="141"/>
      <c r="E10" s="141"/>
      <c r="F10" s="141"/>
      <c r="G10" s="141"/>
      <c r="H10" s="4"/>
      <c r="I10" s="4"/>
    </row>
    <row r="11" spans="1:9" ht="32.25" customHeight="1">
      <c r="A11" s="141"/>
      <c r="B11" s="141"/>
      <c r="C11" s="141"/>
      <c r="D11" s="141"/>
      <c r="E11" s="141"/>
      <c r="F11" s="141"/>
      <c r="G11" s="141"/>
      <c r="H11" s="4"/>
      <c r="I11" s="4"/>
    </row>
    <row r="12" spans="1:9" ht="19.5" thickBot="1">
      <c r="A12" s="142" t="s">
        <v>51</v>
      </c>
      <c r="B12" s="142"/>
      <c r="C12" s="142"/>
      <c r="D12" s="142"/>
      <c r="E12" s="1"/>
      <c r="F12" s="1"/>
      <c r="G12" s="1"/>
      <c r="H12" s="4"/>
      <c r="I12" s="4"/>
    </row>
    <row r="13" spans="1:7" ht="23.25" customHeight="1">
      <c r="A13" s="5" t="s">
        <v>0</v>
      </c>
      <c r="B13" s="6" t="s">
        <v>1</v>
      </c>
      <c r="C13" s="7" t="s">
        <v>17</v>
      </c>
      <c r="D13" s="6" t="s">
        <v>19</v>
      </c>
      <c r="E13" s="8" t="s">
        <v>0</v>
      </c>
      <c r="F13" s="9" t="s">
        <v>1</v>
      </c>
      <c r="G13" s="10" t="s">
        <v>3</v>
      </c>
    </row>
    <row r="14" spans="1:7" ht="27.75" customHeight="1">
      <c r="A14" s="130">
        <v>1110</v>
      </c>
      <c r="B14" s="152" t="s">
        <v>65</v>
      </c>
      <c r="C14" s="154"/>
      <c r="D14" s="155">
        <v>478.553</v>
      </c>
      <c r="E14" s="39"/>
      <c r="F14" s="11"/>
      <c r="G14" s="12">
        <v>1369352</v>
      </c>
    </row>
    <row r="15" spans="1:7" ht="5.25" customHeight="1">
      <c r="A15" s="131"/>
      <c r="B15" s="153"/>
      <c r="C15" s="154"/>
      <c r="D15" s="155"/>
      <c r="E15" s="40"/>
      <c r="F15" s="11"/>
      <c r="G15" s="12"/>
    </row>
    <row r="16" spans="1:7" ht="18" customHeight="1">
      <c r="A16" s="131"/>
      <c r="B16" s="60" t="s">
        <v>64</v>
      </c>
      <c r="C16" s="61"/>
      <c r="D16" s="68">
        <v>50.105</v>
      </c>
      <c r="E16" s="40"/>
      <c r="F16" s="11"/>
      <c r="G16" s="12"/>
    </row>
    <row r="17" spans="1:7" ht="16.5" customHeight="1">
      <c r="A17" s="131"/>
      <c r="B17" s="60" t="s">
        <v>59</v>
      </c>
      <c r="C17" s="61"/>
      <c r="D17" s="68">
        <v>84.744</v>
      </c>
      <c r="E17" s="40"/>
      <c r="F17" s="11"/>
      <c r="G17" s="12"/>
    </row>
    <row r="18" spans="1:7" ht="15" customHeight="1">
      <c r="A18" s="146"/>
      <c r="B18" s="65" t="s">
        <v>60</v>
      </c>
      <c r="C18" s="61"/>
      <c r="D18" s="64">
        <v>613.402</v>
      </c>
      <c r="E18" s="40"/>
      <c r="F18" s="11"/>
      <c r="G18" s="12"/>
    </row>
    <row r="19" spans="1:7" ht="18" customHeight="1">
      <c r="A19" s="130">
        <v>1120</v>
      </c>
      <c r="B19" s="44" t="s">
        <v>66</v>
      </c>
      <c r="C19" s="44"/>
      <c r="D19" s="69">
        <v>173.234</v>
      </c>
      <c r="E19" s="43"/>
      <c r="F19" s="11"/>
      <c r="G19" s="12">
        <v>506660</v>
      </c>
    </row>
    <row r="20" spans="1:7" ht="16.5" customHeight="1">
      <c r="A20" s="147"/>
      <c r="B20" s="44" t="s">
        <v>61</v>
      </c>
      <c r="C20" s="44"/>
      <c r="D20" s="69">
        <v>18.138</v>
      </c>
      <c r="E20" s="66"/>
      <c r="F20" s="11"/>
      <c r="G20" s="12"/>
    </row>
    <row r="21" spans="1:7" ht="15" customHeight="1">
      <c r="A21" s="148"/>
      <c r="B21" s="65" t="s">
        <v>60</v>
      </c>
      <c r="C21" s="44"/>
      <c r="D21" s="67">
        <v>191.372</v>
      </c>
      <c r="E21" s="66"/>
      <c r="F21" s="11"/>
      <c r="G21" s="12"/>
    </row>
    <row r="22" spans="1:7" ht="15" customHeight="1">
      <c r="A22" s="11">
        <v>1130</v>
      </c>
      <c r="B22" s="42"/>
      <c r="C22" s="48">
        <v>0.5</v>
      </c>
      <c r="D22" s="46">
        <v>36.7</v>
      </c>
      <c r="E22" s="40"/>
      <c r="F22" s="11"/>
      <c r="G22" s="12" t="e">
        <f>G23+G27+G29+#REF!+#REF!+#REF!</f>
        <v>#REF!</v>
      </c>
    </row>
    <row r="23" spans="1:7" ht="16.5" customHeight="1">
      <c r="A23" s="14">
        <v>1131</v>
      </c>
      <c r="B23" s="42"/>
      <c r="C23" s="47">
        <v>0.5</v>
      </c>
      <c r="D23" s="45">
        <v>0</v>
      </c>
      <c r="E23" s="41"/>
      <c r="F23" s="14" t="s">
        <v>2</v>
      </c>
      <c r="G23" s="15">
        <v>2000</v>
      </c>
    </row>
    <row r="24" spans="1:7" ht="15.75" customHeight="1">
      <c r="A24" s="16">
        <v>1132</v>
      </c>
      <c r="B24" s="17" t="s">
        <v>29</v>
      </c>
      <c r="C24" s="16"/>
      <c r="D24" s="35"/>
      <c r="E24" s="18">
        <v>1132</v>
      </c>
      <c r="F24" s="16" t="s">
        <v>4</v>
      </c>
      <c r="G24" s="19"/>
    </row>
    <row r="25" spans="1:7" ht="14.25" customHeight="1">
      <c r="A25" s="20"/>
      <c r="B25" s="21" t="s">
        <v>30</v>
      </c>
      <c r="C25" s="20"/>
      <c r="D25" s="36"/>
      <c r="E25" s="22"/>
      <c r="F25" s="20" t="s">
        <v>5</v>
      </c>
      <c r="G25" s="23"/>
    </row>
    <row r="26" spans="1:7" ht="12.75" customHeight="1">
      <c r="A26" s="20"/>
      <c r="B26" s="21" t="s">
        <v>31</v>
      </c>
      <c r="C26" s="20"/>
      <c r="D26" s="36"/>
      <c r="E26" s="22"/>
      <c r="F26" s="20" t="s">
        <v>6</v>
      </c>
      <c r="G26" s="23"/>
    </row>
    <row r="27" spans="1:7" ht="15" customHeight="1">
      <c r="A27" s="24"/>
      <c r="B27" s="25" t="s">
        <v>34</v>
      </c>
      <c r="C27" s="49">
        <v>0.5</v>
      </c>
      <c r="D27" s="50">
        <v>21.9</v>
      </c>
      <c r="E27" s="26"/>
      <c r="F27" s="24" t="s">
        <v>8</v>
      </c>
      <c r="G27" s="27">
        <v>91140</v>
      </c>
    </row>
    <row r="28" spans="1:7" ht="14.25" customHeight="1">
      <c r="A28" s="16">
        <v>1133</v>
      </c>
      <c r="B28" s="17" t="s">
        <v>29</v>
      </c>
      <c r="C28" s="16"/>
      <c r="D28" s="35"/>
      <c r="E28" s="18">
        <v>1133</v>
      </c>
      <c r="F28" s="16" t="s">
        <v>4</v>
      </c>
      <c r="G28" s="19"/>
    </row>
    <row r="29" spans="1:7" ht="12.75" customHeight="1">
      <c r="A29" s="24"/>
      <c r="B29" s="25" t="s">
        <v>35</v>
      </c>
      <c r="C29" s="49">
        <v>0.5</v>
      </c>
      <c r="D29" s="50">
        <v>14.2</v>
      </c>
      <c r="E29" s="26"/>
      <c r="F29" s="24" t="s">
        <v>9</v>
      </c>
      <c r="G29" s="27">
        <v>62700</v>
      </c>
    </row>
    <row r="30" spans="1:7" ht="15.75" customHeight="1">
      <c r="A30" s="14">
        <v>1135</v>
      </c>
      <c r="B30" s="144" t="s">
        <v>46</v>
      </c>
      <c r="C30" s="49"/>
      <c r="D30" s="51">
        <v>0.6</v>
      </c>
      <c r="E30" s="22"/>
      <c r="F30" s="20"/>
      <c r="G30" s="23"/>
    </row>
    <row r="31" spans="1:7" ht="26.25" customHeight="1" hidden="1">
      <c r="A31" s="11">
        <v>1341</v>
      </c>
      <c r="B31" s="145"/>
      <c r="C31" s="52">
        <v>0.5</v>
      </c>
      <c r="D31" s="53">
        <v>1.7</v>
      </c>
      <c r="E31" s="22"/>
      <c r="F31" s="20"/>
      <c r="G31" s="23"/>
    </row>
    <row r="32" spans="1:7" ht="26.25" customHeight="1">
      <c r="A32" s="11">
        <v>1341</v>
      </c>
      <c r="B32" s="55" t="s">
        <v>37</v>
      </c>
      <c r="C32" s="48">
        <v>0.5</v>
      </c>
      <c r="D32" s="54">
        <v>1.6</v>
      </c>
      <c r="E32" s="22"/>
      <c r="F32" s="20"/>
      <c r="G32" s="23"/>
    </row>
    <row r="33" spans="1:7" ht="21" customHeight="1" thickBot="1">
      <c r="A33" s="29" t="s">
        <v>18</v>
      </c>
      <c r="B33" s="29"/>
      <c r="C33" s="52">
        <v>0.5</v>
      </c>
      <c r="D33" s="70">
        <v>843.074</v>
      </c>
      <c r="E33" s="30" t="s">
        <v>7</v>
      </c>
      <c r="F33" s="31"/>
      <c r="G33" s="32" t="e">
        <f>G14+G19+G22+#REF!</f>
        <v>#REF!</v>
      </c>
    </row>
    <row r="34" spans="1:4" s="33" customFormat="1" ht="18.75">
      <c r="A34" s="133" t="s">
        <v>14</v>
      </c>
      <c r="B34" s="133"/>
      <c r="C34" s="56"/>
      <c r="D34" s="56"/>
    </row>
    <row r="35" spans="1:4" s="33" customFormat="1" ht="18.75">
      <c r="A35" s="38" t="s">
        <v>49</v>
      </c>
      <c r="B35" s="38"/>
      <c r="C35" s="56"/>
      <c r="D35" s="56"/>
    </row>
    <row r="36" spans="1:4" s="33" customFormat="1" ht="18.75">
      <c r="A36" s="38" t="s">
        <v>50</v>
      </c>
      <c r="B36" s="38"/>
      <c r="C36" s="143" t="s">
        <v>53</v>
      </c>
      <c r="D36" s="143"/>
    </row>
    <row r="37" spans="1:4" s="33" customFormat="1" ht="18.75">
      <c r="A37" s="38"/>
      <c r="B37" s="38"/>
      <c r="C37" s="56"/>
      <c r="D37" s="56"/>
    </row>
    <row r="38" spans="1:4" s="33" customFormat="1" ht="18.75">
      <c r="A38" s="38" t="s">
        <v>16</v>
      </c>
      <c r="B38" s="38"/>
      <c r="C38" s="38"/>
      <c r="D38" s="38"/>
    </row>
    <row r="39" spans="1:4" s="33" customFormat="1" ht="18.75">
      <c r="A39" s="38" t="s">
        <v>42</v>
      </c>
      <c r="B39" s="38"/>
      <c r="C39" s="38"/>
      <c r="D39" s="38"/>
    </row>
    <row r="40" spans="1:4" s="33" customFormat="1" ht="18.75">
      <c r="A40" s="56" t="s">
        <v>41</v>
      </c>
      <c r="B40" s="56"/>
      <c r="C40" s="2" t="s">
        <v>24</v>
      </c>
      <c r="D40" s="2"/>
    </row>
    <row r="41" spans="1:4" s="33" customFormat="1" ht="18.75">
      <c r="A41" s="56"/>
      <c r="B41" s="56"/>
      <c r="C41" s="2"/>
      <c r="D41" s="2"/>
    </row>
    <row r="42" spans="1:4" s="33" customFormat="1" ht="18.75">
      <c r="A42" s="133" t="s">
        <v>20</v>
      </c>
      <c r="B42" s="133"/>
      <c r="C42" s="2"/>
      <c r="D42" s="2"/>
    </row>
    <row r="43" spans="1:4" s="33" customFormat="1" ht="18.75">
      <c r="A43" s="133" t="s">
        <v>21</v>
      </c>
      <c r="B43" s="133"/>
      <c r="C43" s="2" t="s">
        <v>23</v>
      </c>
      <c r="D43" s="58"/>
    </row>
    <row r="44" spans="1:4" s="33" customFormat="1" ht="18.75">
      <c r="A44" s="38"/>
      <c r="B44" s="38"/>
      <c r="C44" s="56"/>
      <c r="D44" s="56"/>
    </row>
    <row r="45" spans="1:4" s="33" customFormat="1" ht="18.75">
      <c r="A45" s="133" t="s">
        <v>10</v>
      </c>
      <c r="B45" s="133"/>
      <c r="C45" s="56"/>
      <c r="D45" s="38"/>
    </row>
    <row r="46" spans="1:6" s="33" customFormat="1" ht="18.75">
      <c r="A46" s="133" t="s">
        <v>11</v>
      </c>
      <c r="B46" s="133"/>
      <c r="C46" s="57" t="s">
        <v>22</v>
      </c>
      <c r="D46" s="57"/>
      <c r="F46" s="34" t="s">
        <v>13</v>
      </c>
    </row>
    <row r="47" spans="1:4" s="33" customFormat="1" ht="16.5" customHeight="1">
      <c r="A47" s="56"/>
      <c r="B47" s="56"/>
      <c r="C47" s="56"/>
      <c r="D47" s="38"/>
    </row>
    <row r="48" spans="1:6" s="33" customFormat="1" ht="16.5">
      <c r="A48" s="139" t="s">
        <v>28</v>
      </c>
      <c r="B48" s="139"/>
      <c r="F48" s="34" t="s">
        <v>15</v>
      </c>
    </row>
    <row r="49" spans="1:4" ht="16.5" customHeight="1">
      <c r="A49" s="140"/>
      <c r="B49" s="140"/>
      <c r="C49" s="2" t="s">
        <v>25</v>
      </c>
      <c r="D49" s="2"/>
    </row>
    <row r="52" spans="1:4" ht="18.75">
      <c r="A52" s="56" t="s">
        <v>47</v>
      </c>
      <c r="C52" s="143" t="s">
        <v>48</v>
      </c>
      <c r="D52" s="143"/>
    </row>
  </sheetData>
  <mergeCells count="20">
    <mergeCell ref="C36:D36"/>
    <mergeCell ref="C52:D52"/>
    <mergeCell ref="A48:B49"/>
    <mergeCell ref="A10:G11"/>
    <mergeCell ref="A12:D12"/>
    <mergeCell ref="A34:B34"/>
    <mergeCell ref="A45:B45"/>
    <mergeCell ref="A46:B46"/>
    <mergeCell ref="B30:B31"/>
    <mergeCell ref="A42:B42"/>
    <mergeCell ref="A43:B43"/>
    <mergeCell ref="A14:A18"/>
    <mergeCell ref="A19:A21"/>
    <mergeCell ref="B1:D1"/>
    <mergeCell ref="B2:D2"/>
    <mergeCell ref="B6:D6"/>
    <mergeCell ref="B7:D7"/>
    <mergeCell ref="B14:B15"/>
    <mergeCell ref="C14:C15"/>
    <mergeCell ref="D14:D15"/>
  </mergeCells>
  <printOptions horizontalCentered="1" verticalCentered="1"/>
  <pageMargins left="1.1811023622047245" right="0.31496062992125984" top="0.7874015748031497" bottom="0.1968503937007874" header="0.5511811023622047" footer="0.5118110236220472"/>
  <pageSetup horizontalDpi="600" verticalDpi="600" orientation="portrait" paperSize="9" scale="89" r:id="rId2"/>
  <colBreaks count="1" manualBreakCount="1">
    <brk id="4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6.25390625" style="3" customWidth="1"/>
    <col min="2" max="2" width="58.25390625" style="3" customWidth="1"/>
    <col min="3" max="3" width="15.125" style="3" customWidth="1"/>
    <col min="4" max="4" width="17.125" style="3" customWidth="1"/>
    <col min="5" max="5" width="0" style="3" hidden="1" customWidth="1"/>
    <col min="6" max="6" width="30.00390625" style="3" hidden="1" customWidth="1"/>
    <col min="7" max="7" width="10.125" style="3" hidden="1" customWidth="1"/>
    <col min="8" max="8" width="9.75390625" style="3" customWidth="1"/>
    <col min="9" max="16384" width="9.125" style="3" customWidth="1"/>
  </cols>
  <sheetData>
    <row r="1" spans="2:4" ht="18.75">
      <c r="B1" s="133" t="s">
        <v>71</v>
      </c>
      <c r="C1" s="133"/>
      <c r="D1" s="133"/>
    </row>
    <row r="2" spans="2:4" ht="18.75">
      <c r="B2" s="133" t="s">
        <v>70</v>
      </c>
      <c r="C2" s="133"/>
      <c r="D2" s="133"/>
    </row>
    <row r="3" spans="1:4" ht="18.75">
      <c r="A3" s="63" t="s">
        <v>72</v>
      </c>
      <c r="B3" s="62" t="s">
        <v>75</v>
      </c>
      <c r="C3" s="59"/>
      <c r="D3" s="62"/>
    </row>
    <row r="5" spans="2:4" ht="18.75" customHeight="1">
      <c r="B5" s="2" t="s">
        <v>69</v>
      </c>
      <c r="C5" s="2"/>
      <c r="D5" s="2"/>
    </row>
    <row r="6" spans="2:4" ht="14.25" customHeight="1">
      <c r="B6" s="132" t="s">
        <v>68</v>
      </c>
      <c r="C6" s="132"/>
      <c r="D6" s="132"/>
    </row>
    <row r="7" spans="2:4" ht="17.25" customHeight="1">
      <c r="B7" s="132" t="s">
        <v>67</v>
      </c>
      <c r="C7" s="132"/>
      <c r="D7" s="132"/>
    </row>
    <row r="8" spans="2:4" ht="15.75" customHeight="1">
      <c r="B8" s="2" t="s">
        <v>73</v>
      </c>
      <c r="C8" s="2"/>
      <c r="D8" s="2"/>
    </row>
    <row r="9" spans="2:4" ht="15.75" customHeight="1">
      <c r="B9" s="2"/>
      <c r="C9" s="2"/>
      <c r="D9" s="2"/>
    </row>
    <row r="10" spans="1:9" ht="12.75">
      <c r="A10" s="141" t="s">
        <v>26</v>
      </c>
      <c r="B10" s="141"/>
      <c r="C10" s="141"/>
      <c r="D10" s="141"/>
      <c r="E10" s="141"/>
      <c r="F10" s="141"/>
      <c r="G10" s="141"/>
      <c r="H10" s="4"/>
      <c r="I10" s="4"/>
    </row>
    <row r="11" spans="1:9" ht="32.25" customHeight="1">
      <c r="A11" s="141"/>
      <c r="B11" s="141"/>
      <c r="C11" s="141"/>
      <c r="D11" s="141"/>
      <c r="E11" s="141"/>
      <c r="F11" s="141"/>
      <c r="G11" s="141"/>
      <c r="H11" s="4"/>
      <c r="I11" s="4"/>
    </row>
    <row r="12" spans="1:9" ht="19.5" thickBot="1">
      <c r="A12" s="142" t="s">
        <v>51</v>
      </c>
      <c r="B12" s="142"/>
      <c r="C12" s="142"/>
      <c r="D12" s="142"/>
      <c r="E12" s="1"/>
      <c r="F12" s="1"/>
      <c r="G12" s="1"/>
      <c r="H12" s="4"/>
      <c r="I12" s="4"/>
    </row>
    <row r="13" spans="1:7" s="80" customFormat="1" ht="23.25" customHeight="1">
      <c r="A13" s="74" t="s">
        <v>0</v>
      </c>
      <c r="B13" s="75" t="s">
        <v>1</v>
      </c>
      <c r="C13" s="76" t="s">
        <v>17</v>
      </c>
      <c r="D13" s="75" t="s">
        <v>19</v>
      </c>
      <c r="E13" s="77" t="s">
        <v>0</v>
      </c>
      <c r="F13" s="78" t="s">
        <v>1</v>
      </c>
      <c r="G13" s="79" t="s">
        <v>3</v>
      </c>
    </row>
    <row r="14" spans="1:7" s="80" customFormat="1" ht="27.75" customHeight="1">
      <c r="A14" s="156">
        <v>1110</v>
      </c>
      <c r="B14" s="161" t="s">
        <v>65</v>
      </c>
      <c r="C14" s="162"/>
      <c r="D14" s="163">
        <v>478.553</v>
      </c>
      <c r="E14" s="82"/>
      <c r="F14" s="83"/>
      <c r="G14" s="84">
        <v>1369352</v>
      </c>
    </row>
    <row r="15" spans="1:7" s="80" customFormat="1" ht="5.25" customHeight="1">
      <c r="A15" s="157"/>
      <c r="B15" s="161"/>
      <c r="C15" s="162"/>
      <c r="D15" s="163"/>
      <c r="E15" s="85"/>
      <c r="F15" s="83"/>
      <c r="G15" s="84"/>
    </row>
    <row r="16" spans="1:7" s="80" customFormat="1" ht="18" customHeight="1">
      <c r="A16" s="157"/>
      <c r="B16" s="86" t="s">
        <v>64</v>
      </c>
      <c r="C16" s="87"/>
      <c r="D16" s="88">
        <v>50.105</v>
      </c>
      <c r="E16" s="85"/>
      <c r="F16" s="83"/>
      <c r="G16" s="84"/>
    </row>
    <row r="17" spans="1:7" s="80" customFormat="1" ht="16.5" customHeight="1">
      <c r="A17" s="157"/>
      <c r="B17" s="86" t="s">
        <v>59</v>
      </c>
      <c r="C17" s="87"/>
      <c r="D17" s="88">
        <v>84.744</v>
      </c>
      <c r="E17" s="85"/>
      <c r="F17" s="83"/>
      <c r="G17" s="84"/>
    </row>
    <row r="18" spans="1:7" s="80" customFormat="1" ht="15" customHeight="1">
      <c r="A18" s="158"/>
      <c r="B18" s="89" t="s">
        <v>60</v>
      </c>
      <c r="C18" s="87"/>
      <c r="D18" s="90">
        <v>613.402</v>
      </c>
      <c r="E18" s="85"/>
      <c r="F18" s="83"/>
      <c r="G18" s="84"/>
    </row>
    <row r="19" spans="1:7" s="80" customFormat="1" ht="18" customHeight="1">
      <c r="A19" s="156">
        <v>1120</v>
      </c>
      <c r="B19" s="91" t="s">
        <v>66</v>
      </c>
      <c r="C19" s="91"/>
      <c r="D19" s="92">
        <v>173.234</v>
      </c>
      <c r="E19" s="93"/>
      <c r="F19" s="83"/>
      <c r="G19" s="84">
        <v>506660</v>
      </c>
    </row>
    <row r="20" spans="1:7" s="80" customFormat="1" ht="16.5" customHeight="1">
      <c r="A20" s="159"/>
      <c r="B20" s="91" t="s">
        <v>61</v>
      </c>
      <c r="C20" s="91"/>
      <c r="D20" s="92">
        <v>18.138</v>
      </c>
      <c r="E20" s="94"/>
      <c r="F20" s="83"/>
      <c r="G20" s="84"/>
    </row>
    <row r="21" spans="1:7" s="80" customFormat="1" ht="15" customHeight="1">
      <c r="A21" s="160"/>
      <c r="B21" s="89" t="s">
        <v>60</v>
      </c>
      <c r="C21" s="91"/>
      <c r="D21" s="95">
        <v>191.372</v>
      </c>
      <c r="E21" s="94"/>
      <c r="F21" s="83"/>
      <c r="G21" s="84"/>
    </row>
    <row r="22" spans="1:7" s="80" customFormat="1" ht="15" customHeight="1">
      <c r="A22" s="83">
        <v>1130</v>
      </c>
      <c r="B22" s="81"/>
      <c r="C22" s="96">
        <v>0.5</v>
      </c>
      <c r="D22" s="97">
        <v>36.7</v>
      </c>
      <c r="E22" s="85"/>
      <c r="F22" s="83"/>
      <c r="G22" s="84" t="e">
        <f>G23+G27+G29+#REF!+#REF!+#REF!</f>
        <v>#REF!</v>
      </c>
    </row>
    <row r="23" spans="1:7" s="80" customFormat="1" ht="16.5" customHeight="1">
      <c r="A23" s="98">
        <v>1131</v>
      </c>
      <c r="B23" s="81"/>
      <c r="C23" s="99">
        <v>0.5</v>
      </c>
      <c r="D23" s="100">
        <v>0</v>
      </c>
      <c r="E23" s="101"/>
      <c r="F23" s="98" t="s">
        <v>2</v>
      </c>
      <c r="G23" s="102">
        <v>2000</v>
      </c>
    </row>
    <row r="24" spans="1:7" s="80" customFormat="1" ht="15.75" customHeight="1">
      <c r="A24" s="103">
        <v>1132</v>
      </c>
      <c r="B24" s="104" t="s">
        <v>29</v>
      </c>
      <c r="C24" s="103"/>
      <c r="D24" s="105"/>
      <c r="E24" s="106">
        <v>1132</v>
      </c>
      <c r="F24" s="103" t="s">
        <v>4</v>
      </c>
      <c r="G24" s="107"/>
    </row>
    <row r="25" spans="1:7" s="80" customFormat="1" ht="14.25" customHeight="1">
      <c r="A25" s="108"/>
      <c r="B25" s="109" t="s">
        <v>30</v>
      </c>
      <c r="C25" s="108"/>
      <c r="D25" s="110"/>
      <c r="E25" s="111"/>
      <c r="F25" s="108" t="s">
        <v>5</v>
      </c>
      <c r="G25" s="112"/>
    </row>
    <row r="26" spans="1:7" s="80" customFormat="1" ht="12.75" customHeight="1">
      <c r="A26" s="108"/>
      <c r="B26" s="109" t="s">
        <v>31</v>
      </c>
      <c r="C26" s="108"/>
      <c r="D26" s="110"/>
      <c r="E26" s="111"/>
      <c r="F26" s="108" t="s">
        <v>6</v>
      </c>
      <c r="G26" s="112"/>
    </row>
    <row r="27" spans="1:7" s="80" customFormat="1" ht="15" customHeight="1">
      <c r="A27" s="113"/>
      <c r="B27" s="114" t="s">
        <v>34</v>
      </c>
      <c r="C27" s="115">
        <v>0.5</v>
      </c>
      <c r="D27" s="116">
        <v>21.9</v>
      </c>
      <c r="E27" s="117"/>
      <c r="F27" s="113" t="s">
        <v>8</v>
      </c>
      <c r="G27" s="118">
        <v>91140</v>
      </c>
    </row>
    <row r="28" spans="1:7" s="80" customFormat="1" ht="14.25" customHeight="1">
      <c r="A28" s="103">
        <v>1133</v>
      </c>
      <c r="B28" s="104" t="s">
        <v>29</v>
      </c>
      <c r="C28" s="103"/>
      <c r="D28" s="105"/>
      <c r="E28" s="106">
        <v>1133</v>
      </c>
      <c r="F28" s="103" t="s">
        <v>4</v>
      </c>
      <c r="G28" s="107"/>
    </row>
    <row r="29" spans="1:7" s="80" customFormat="1" ht="12.75" customHeight="1">
      <c r="A29" s="113"/>
      <c r="B29" s="114" t="s">
        <v>35</v>
      </c>
      <c r="C29" s="115">
        <v>0.5</v>
      </c>
      <c r="D29" s="116">
        <v>14.2</v>
      </c>
      <c r="E29" s="117"/>
      <c r="F29" s="113" t="s">
        <v>9</v>
      </c>
      <c r="G29" s="118">
        <v>62700</v>
      </c>
    </row>
    <row r="30" spans="1:7" s="80" customFormat="1" ht="15.75" customHeight="1">
      <c r="A30" s="98">
        <v>1135</v>
      </c>
      <c r="B30" s="164" t="s">
        <v>46</v>
      </c>
      <c r="C30" s="115"/>
      <c r="D30" s="119">
        <v>0.6</v>
      </c>
      <c r="E30" s="111"/>
      <c r="F30" s="108"/>
      <c r="G30" s="112"/>
    </row>
    <row r="31" spans="1:7" s="80" customFormat="1" ht="26.25" customHeight="1" hidden="1">
      <c r="A31" s="83">
        <v>1341</v>
      </c>
      <c r="B31" s="165"/>
      <c r="C31" s="120">
        <v>0.5</v>
      </c>
      <c r="D31" s="121">
        <v>1.7</v>
      </c>
      <c r="E31" s="111"/>
      <c r="F31" s="108"/>
      <c r="G31" s="112"/>
    </row>
    <row r="32" spans="1:7" s="80" customFormat="1" ht="26.25" customHeight="1">
      <c r="A32" s="83">
        <v>1341</v>
      </c>
      <c r="B32" s="122" t="s">
        <v>37</v>
      </c>
      <c r="C32" s="96">
        <v>0.5</v>
      </c>
      <c r="D32" s="123">
        <v>1.6</v>
      </c>
      <c r="E32" s="111"/>
      <c r="F32" s="108"/>
      <c r="G32" s="112"/>
    </row>
    <row r="33" spans="1:7" s="80" customFormat="1" ht="21" customHeight="1" thickBot="1">
      <c r="A33" s="124" t="s">
        <v>18</v>
      </c>
      <c r="B33" s="124"/>
      <c r="C33" s="120">
        <v>0.5</v>
      </c>
      <c r="D33" s="125">
        <v>843.074</v>
      </c>
      <c r="E33" s="126" t="s">
        <v>7</v>
      </c>
      <c r="F33" s="127"/>
      <c r="G33" s="128" t="e">
        <f>G14+G19+G22+#REF!</f>
        <v>#REF!</v>
      </c>
    </row>
    <row r="34" spans="1:4" s="33" customFormat="1" ht="18.75">
      <c r="A34" s="133" t="s">
        <v>14</v>
      </c>
      <c r="B34" s="133"/>
      <c r="C34" s="56"/>
      <c r="D34" s="56"/>
    </row>
    <row r="35" spans="1:4" s="33" customFormat="1" ht="18.75">
      <c r="A35" s="38" t="s">
        <v>49</v>
      </c>
      <c r="B35" s="38"/>
      <c r="C35" s="56"/>
      <c r="D35" s="56"/>
    </row>
    <row r="36" spans="1:4" s="33" customFormat="1" ht="18.75">
      <c r="A36" s="38" t="s">
        <v>50</v>
      </c>
      <c r="B36" s="38"/>
      <c r="C36" s="143" t="s">
        <v>74</v>
      </c>
      <c r="D36" s="143"/>
    </row>
    <row r="37" spans="1:4" s="33" customFormat="1" ht="18.75">
      <c r="A37" s="38"/>
      <c r="B37" s="38"/>
      <c r="C37" s="129"/>
      <c r="D37" s="129"/>
    </row>
    <row r="38" spans="1:4" s="33" customFormat="1" ht="18.75">
      <c r="A38" s="38" t="s">
        <v>16</v>
      </c>
      <c r="B38" s="38"/>
      <c r="C38" s="38"/>
      <c r="D38" s="38"/>
    </row>
    <row r="39" spans="1:4" s="33" customFormat="1" ht="18.75">
      <c r="A39" s="38" t="s">
        <v>42</v>
      </c>
      <c r="B39" s="38"/>
      <c r="C39" s="38"/>
      <c r="D39" s="38"/>
    </row>
    <row r="40" spans="1:4" s="33" customFormat="1" ht="18.75">
      <c r="A40" s="56" t="s">
        <v>41</v>
      </c>
      <c r="B40" s="56"/>
      <c r="C40" s="2" t="s">
        <v>24</v>
      </c>
      <c r="D40" s="2"/>
    </row>
    <row r="41" spans="1:4" s="33" customFormat="1" ht="18.75">
      <c r="A41" s="56"/>
      <c r="B41" s="56"/>
      <c r="C41" s="2"/>
      <c r="D41" s="2"/>
    </row>
    <row r="42" spans="1:4" s="33" customFormat="1" ht="18.75">
      <c r="A42" s="133" t="s">
        <v>20</v>
      </c>
      <c r="B42" s="133"/>
      <c r="C42" s="2"/>
      <c r="D42" s="2"/>
    </row>
    <row r="43" spans="1:4" s="33" customFormat="1" ht="18.75">
      <c r="A43" s="133" t="s">
        <v>21</v>
      </c>
      <c r="B43" s="133"/>
      <c r="C43" s="2" t="s">
        <v>23</v>
      </c>
      <c r="D43" s="58"/>
    </row>
    <row r="44" spans="1:4" s="33" customFormat="1" ht="18.75">
      <c r="A44" s="38"/>
      <c r="B44" s="38"/>
      <c r="C44" s="56"/>
      <c r="D44" s="56"/>
    </row>
    <row r="45" spans="1:4" s="33" customFormat="1" ht="18.75">
      <c r="A45" s="133" t="s">
        <v>10</v>
      </c>
      <c r="B45" s="133"/>
      <c r="C45" s="56"/>
      <c r="D45" s="38"/>
    </row>
    <row r="46" spans="1:6" s="33" customFormat="1" ht="18.75">
      <c r="A46" s="133" t="s">
        <v>11</v>
      </c>
      <c r="B46" s="133"/>
      <c r="C46" s="57" t="s">
        <v>22</v>
      </c>
      <c r="D46" s="57"/>
      <c r="F46" s="34" t="s">
        <v>13</v>
      </c>
    </row>
    <row r="47" spans="1:4" s="33" customFormat="1" ht="16.5" customHeight="1">
      <c r="A47" s="56"/>
      <c r="B47" s="56"/>
      <c r="C47" s="56"/>
      <c r="D47" s="38"/>
    </row>
    <row r="48" spans="1:6" s="33" customFormat="1" ht="16.5">
      <c r="A48" s="139" t="s">
        <v>28</v>
      </c>
      <c r="B48" s="139"/>
      <c r="F48" s="34" t="s">
        <v>15</v>
      </c>
    </row>
    <row r="49" spans="1:4" ht="16.5" customHeight="1">
      <c r="A49" s="140"/>
      <c r="B49" s="140"/>
      <c r="C49" s="2" t="s">
        <v>25</v>
      </c>
      <c r="D49" s="2"/>
    </row>
    <row r="52" spans="1:4" ht="18.75">
      <c r="A52" s="56" t="s">
        <v>47</v>
      </c>
      <c r="C52" s="143" t="s">
        <v>48</v>
      </c>
      <c r="D52" s="143"/>
    </row>
  </sheetData>
  <mergeCells count="20">
    <mergeCell ref="C36:D36"/>
    <mergeCell ref="C52:D52"/>
    <mergeCell ref="A48:B49"/>
    <mergeCell ref="A10:G11"/>
    <mergeCell ref="A12:D12"/>
    <mergeCell ref="A34:B34"/>
    <mergeCell ref="A45:B45"/>
    <mergeCell ref="A46:B46"/>
    <mergeCell ref="B30:B31"/>
    <mergeCell ref="A42:B42"/>
    <mergeCell ref="A43:B43"/>
    <mergeCell ref="A14:A18"/>
    <mergeCell ref="A19:A21"/>
    <mergeCell ref="B1:D1"/>
    <mergeCell ref="B2:D2"/>
    <mergeCell ref="B6:D6"/>
    <mergeCell ref="B7:D7"/>
    <mergeCell ref="B14:B15"/>
    <mergeCell ref="C14:C15"/>
    <mergeCell ref="D14:D15"/>
  </mergeCells>
  <printOptions horizontalCentered="1" verticalCentered="1"/>
  <pageMargins left="1.1811023622047245" right="0.31496062992125984" top="0.7874015748031497" bottom="0.1968503937007874" header="0.5511811023622047" footer="0.5118110236220472"/>
  <pageSetup horizontalDpi="600" verticalDpi="600" orientation="portrait" paperSize="9" scale="89" r:id="rId2"/>
  <colBreaks count="1" manualBreakCount="1">
    <brk id="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Cross</dc:creator>
  <cp:keywords/>
  <dc:description/>
  <cp:lastModifiedBy>pressa3</cp:lastModifiedBy>
  <cp:lastPrinted>2007-07-16T13:50:13Z</cp:lastPrinted>
  <dcterms:created xsi:type="dcterms:W3CDTF">2005-07-21T12:40:42Z</dcterms:created>
  <dcterms:modified xsi:type="dcterms:W3CDTF">2007-07-17T12:19:27Z</dcterms:modified>
  <cp:category/>
  <cp:version/>
  <cp:contentType/>
  <cp:contentStatus/>
</cp:coreProperties>
</file>