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2120" windowHeight="8445" activeTab="2"/>
  </bookViews>
  <sheets>
    <sheet name="Лист1" sheetId="1" r:id="rId1"/>
    <sheet name="на 23.12.06" sheetId="2" r:id="rId2"/>
    <sheet name="на 26.12.06" sheetId="3" r:id="rId3"/>
    <sheet name="Лист3" sheetId="4" r:id="rId4"/>
  </sheets>
  <definedNames>
    <definedName name="_xlnm.Print_Titles" localSheetId="0">'Лист1'!$10:$10</definedName>
    <definedName name="_xlnm.Print_Titles" localSheetId="1">'на 23.12.06'!$10:$10</definedName>
    <definedName name="_xlnm.Print_Titles" localSheetId="2">'на 26.12.06'!$10:$10</definedName>
    <definedName name="_xlnm.Print_Area" localSheetId="0">'Лист1'!$A$1:$G$553</definedName>
    <definedName name="_xlnm.Print_Area" localSheetId="1">'на 23.12.06'!$A$1:$G$546</definedName>
    <definedName name="_xlnm.Print_Area" localSheetId="2">'на 26.12.06'!$A$1:$G$545</definedName>
  </definedNames>
  <calcPr fullCalcOnLoad="1"/>
</workbook>
</file>

<file path=xl/sharedStrings.xml><?xml version="1.0" encoding="utf-8"?>
<sst xmlns="http://schemas.openxmlformats.org/spreadsheetml/2006/main" count="4846" uniqueCount="590">
  <si>
    <t>Реконструкція, переобладнання та перепланування гуртожитку по вул. Задніпровській, 30</t>
  </si>
  <si>
    <t>Реконструкція та закінчення будівництва притулку для тварин</t>
  </si>
  <si>
    <t>Реконструкція житлового будинку по вул. Вороніна, 9</t>
  </si>
  <si>
    <t>Реконструкція житлового будинку по пр. Леніна, 179</t>
  </si>
  <si>
    <t>Реконструкція системи опалення житлового будинку по пр. Металургів, 16</t>
  </si>
  <si>
    <t>Реконструкція житлового будинку по вул. Таганській, 16</t>
  </si>
  <si>
    <t>Реконструкція системи вентиляції житлових будинків по:</t>
  </si>
  <si>
    <t>вул. Новокузнецькій, 15 а</t>
  </si>
  <si>
    <t>вул. Новокузнецькій, 15 б</t>
  </si>
  <si>
    <t>вул. Новокузнецькій, 27</t>
  </si>
  <si>
    <t>Реконструкція житлового будинку по вул. Бочарова, 14а</t>
  </si>
  <si>
    <t>Реконструкція системи теплопостачання житлового будинку по вул.Нагнибіди,15</t>
  </si>
  <si>
    <t>Реконструкція житлового будинку по вул.В.Лобановського,25</t>
  </si>
  <si>
    <t>Реконструкція житлового будинку по вул.В.Лобановського,27</t>
  </si>
  <si>
    <t>Реконструкція житлового будинку і башти по пр.Металургів,1</t>
  </si>
  <si>
    <t>Реконструкція житлового будинку і башти по пр.Металургів,21</t>
  </si>
  <si>
    <t>Реконструкція системи електропостачання житлових будинків по вул. Портовій, 13 в, 15 а, 15 б, 17 а, 17 б</t>
  </si>
  <si>
    <t>Реконструкція житлового будинку по бул. Вінтера, 34</t>
  </si>
  <si>
    <t>Реконструкція житлового будинку по бул. Вінтера, 36</t>
  </si>
  <si>
    <t>Реконструкція житлового будинку по бул. Вінтера, 38</t>
  </si>
  <si>
    <t>Реконструкція житлового будинку по бул. Вінтера, 44</t>
  </si>
  <si>
    <t>Реконструкція житлового будинку по бул. Вінтера, 48</t>
  </si>
  <si>
    <t>Реконструкція житлового будинку по бул. Вінтера, 50</t>
  </si>
  <si>
    <t>Реконструкція житлового будинку по вул. Сакко і Ванцетті,5</t>
  </si>
  <si>
    <t>Реконструкція житлового будинку по вул. Кияшка,10</t>
  </si>
  <si>
    <t>Реконструкція житлового будинку по пр. Будівельників, 19</t>
  </si>
  <si>
    <t>Реконструкція житлового будинку по вул. Задніпровській,13</t>
  </si>
  <si>
    <t>Реконструкція житлового буинку по вул. Задніпровській , 66 (вирівнювання блок-секції №3)</t>
  </si>
  <si>
    <t>Реконструкція системи центрального опалення по вул. Радгоспній, 34</t>
  </si>
  <si>
    <t>Реконструкція житлового будинку по вул. Гудименка, 3 а</t>
  </si>
  <si>
    <t>Реконструкція системи водовідведення житлових будинків по пр. Радянському, 5 а, 5 б</t>
  </si>
  <si>
    <t>Реконструкція системи водовідведення житлових будинків по пр. Ювілейному, 19 а, 19 б</t>
  </si>
  <si>
    <t>Реконструкція житлового будинку та системи опалення по вул. Ніжньодніпровській, 4-Б</t>
  </si>
  <si>
    <t>Реконструкція житлового будинку по вул. Карпенка-Карого, 11-Б</t>
  </si>
  <si>
    <t>Реконструкція житлового будинку по вул. Ніжинській, 74</t>
  </si>
  <si>
    <t>Реконструкція житлового будинку по вул. Фундаметальній,5</t>
  </si>
  <si>
    <t>Ліквідація аварійного стану житлового будинку по пр. Леніна,182 (проектні роботи)</t>
  </si>
  <si>
    <t>020</t>
  </si>
  <si>
    <t>Управління освіти і науки міської ради</t>
  </si>
  <si>
    <t>Реконструкція будівлі під дитячо-юнацьку спортивну школу по вул.Фундаментальна,9</t>
  </si>
  <si>
    <t>Реконструкція будівлі, благоустрій території Міського Палацу дитячої та юнацької творчості по пл. Леніна,1</t>
  </si>
  <si>
    <t>Реконструкція будівлі гімназії № 46 по вул.Орджонікідзе,29 Заводського району</t>
  </si>
  <si>
    <t>Реконструкція котельні на твердому паливі з переведенням на газ і заміною внутрішньої опалювальної системи в навчальному комплексі  "Запорізька Січ" , о. Хортиця</t>
  </si>
  <si>
    <t>Ліквідація аварійного стану плити перекриття і капітальний ремонт  малого спортивного залу загальноосвітньої школи № 32 по вул.14 Жовтня,13  м. Запоріжжя</t>
  </si>
  <si>
    <t>Реконструкція дошкільного навчального закладу № 154 по б.Центральному,8А</t>
  </si>
  <si>
    <t>Реконструкція загального навчально-виховного комплексу №110 по вул.Стешенко,19-В м.Запоріжжя</t>
  </si>
  <si>
    <t>Реконструкція будівлі і благоустрій території навчально-виховного комплексу "Гармонія плюс" по вул. Новгородська, 26а</t>
  </si>
  <si>
    <t>Реконструкція теплиць Запорізького міського ботанічного саду по вул. Чарівна,11</t>
  </si>
  <si>
    <t>Будівництво спортивного залу Запорізького багатопрофільного ліцею "Перспектива" по вул. Уральська, 3 б</t>
  </si>
  <si>
    <t>Реконструкція загальноосвітньої школи І-ІІІ ступенів № 75 по вул. Історична, 92 Заводського району</t>
  </si>
  <si>
    <t>Будівництво спортивного і актового залів (прибудова на три поверхи) до основної будівлі класичного ліцею по вул.Правди,23</t>
  </si>
  <si>
    <t>Будівництво спортивного залу та басейну (прибудова на два поверхи) до основної будівлі суспільно-гуманітарної гімназії №27 по б.Центральному, 15 а</t>
  </si>
  <si>
    <t>Реконструкція будівлі загального навчального закладу № 14  по вул.Калиніна 90, м.Запоріжжя</t>
  </si>
  <si>
    <t>Реконструкція будівлі загального навчального закладу № 83 по вул.Барикадна,1 м.Запоріжжя</t>
  </si>
  <si>
    <t>Реконструкція будівлі дошкільного навчального закладу № 166 по вул.Космічна, 108 Б м.Запоріжжя</t>
  </si>
  <si>
    <t>Будівництво дошкільного навчального закладу  в мікрорайоні Бородинський м.Запоріжжя</t>
  </si>
  <si>
    <t>Реконструкція котельні загальноосвітньої школи І-ІІІ ступенів № 81  на твердому паливі з переведенням на газ по вул. Істоміна, 18</t>
  </si>
  <si>
    <t>Реконструкція будівлі навчально-виховного комплексу ІІ-ІІІ ступенів № 82 по вул.Істоміна,16</t>
  </si>
  <si>
    <t>Реконструкція приміщень загальноосвітньої школи І-ІІІ ступенів № 109 за адресою: вул. Дніпровські пороги, 29 для груп дошкільного закладу</t>
  </si>
  <si>
    <t>Реконструкція котельні загальноосвітньої школи І-ІІІ ступенів № 53 на твердому паливі з переведенням на газ по вул. Шевченко, 123</t>
  </si>
  <si>
    <t>Реконструкція котельні загальноосвітньої школи І-ІІІ ступенів № 42 на твердому паливі з переведенням на газ по вул. Шевченко, 277</t>
  </si>
  <si>
    <t>Реконструкція котельні дошкільного навчального закладу № 131 на твердому паливі з переведенням на газ по вул.Тимирязева, 224 а</t>
  </si>
  <si>
    <t>Реконструкція будівлі загальноосвітньої школи І-ІІІ ступенів № 52 по вул. Шевченко, 241 м.Запоріжжя</t>
  </si>
  <si>
    <t>Реконструкція будівлі загальноосвітньої школи І-ІІІ ступенів № 68 по вул.Харчова,35 м.Запоріжжя</t>
  </si>
  <si>
    <t>Ліквідація аварійного стану будівлі гімназії №2 по вул.Героїв Сталінграду, 36 м.Запоріжжя</t>
  </si>
  <si>
    <t>Ліквідація аварійного стану будівлі загальноосвітньої школи І-ІІІ ступенів №15 по вул.Грязнова,68 м.Запоріжжя</t>
  </si>
  <si>
    <t>Ліквідація аварійного стану  будівлі Академічного ліцею по вул.Гоголя,155 м.Запоріжжя</t>
  </si>
  <si>
    <t>Ліквідація аварійного стану будівлі дошкільного навчального закладу № 66 по пр.Леніна,112а м.Запоріжжя</t>
  </si>
  <si>
    <t>Реконструкція дошкільного навчального закладу № 66 по пр.Леніна,112а м.Запоріжжя</t>
  </si>
  <si>
    <t>Реконструкція дошкільного навчального закладу № 55 по вул.Грязнова,3а м.Запоріжжя</t>
  </si>
  <si>
    <t>Реконструкція дошкільного навчального закладу № 164 по вул.Гоголя, 175 м.Запоріжжя</t>
  </si>
  <si>
    <t>Реконструкція дошкільного навчального закладу № 108 по вул.Грязнова18а м.Запоріжжя</t>
  </si>
  <si>
    <t>Реконструкція дошкільного навчального закладу № 182 по вул.Українська,47 м.Запоріжжя</t>
  </si>
  <si>
    <t>160</t>
  </si>
  <si>
    <t>Управління транспорту та зв'язку міської ради</t>
  </si>
  <si>
    <t>180409</t>
  </si>
  <si>
    <t>Внески органів місцевого самоврядування у статутні фонди  суб"єктів підприємницької діяльності</t>
  </si>
  <si>
    <t>Придбання нових тролейбусів</t>
  </si>
  <si>
    <t>Тролейбусна лінія житлового масиву “Південний” до Космічного житлового масиву                                                              Одна 2-х агрегатна  тягова підстанція з кабельними лініями</t>
  </si>
  <si>
    <t xml:space="preserve">Трамвайна лінія по проспекту Леніна  від площі Транспортної до залізничного вокзалу  Запоріжжя –1 (безшумна колія)             </t>
  </si>
  <si>
    <t>Реконструкція покрівель виробничих споруд</t>
  </si>
  <si>
    <t>Реконструкція фасадів АПК управління з утепленням стін та заміною віконних заповнень (згідно програми енергозбереження)</t>
  </si>
  <si>
    <t>1 325,.0</t>
  </si>
  <si>
    <t>Реконструкція балок покриття трамвайного депо-1 з ремонтом покрівлі</t>
  </si>
  <si>
    <t xml:space="preserve">Будівництво  побутових приміщень Служби шляху (Згідно рішення міськвиконкому№231 от23.04.98) </t>
  </si>
  <si>
    <t>Будівництво диспетчерського пункту на зупинці  площа Свободи</t>
  </si>
  <si>
    <t>Ремонт асфальтового покриття трамвайних  депо та тролейбусних парків</t>
  </si>
  <si>
    <t>Автобуси високої місткості</t>
  </si>
  <si>
    <t>Будівництво, реконструкція зупинкових комплексів</t>
  </si>
  <si>
    <t>Будівництво, реконструкція зупинок стоянок таксі</t>
  </si>
  <si>
    <t>Реконструкція контактної мережі та тягової підстанції через о.Хортиця</t>
  </si>
  <si>
    <t>150</t>
  </si>
  <si>
    <t>Управління з питань фізичної культури, спорту та туризму міської ради</t>
  </si>
  <si>
    <t>130110</t>
  </si>
  <si>
    <t>Реконструкція даху будівлі Палац спорту "Юність" (проектні та будівельні роботи)</t>
  </si>
  <si>
    <t>Запорізька міська рятувально-водолазна служба</t>
  </si>
  <si>
    <t>Берегоукріплюючи та причальні споруди для рятувально-водолазної станції за адресою м.Запоріжжя, вул. Вінтера 1-Б (проектні та вишукувальні роботи)</t>
  </si>
  <si>
    <t>Управління праці та соціального захисту населення міської ради</t>
  </si>
  <si>
    <t>Реконструкція системи водопостачання та каналізації геріатричного стаціонару по вул. Кузнєцова, 28А</t>
  </si>
  <si>
    <t xml:space="preserve">Заступник керуючого справами </t>
  </si>
  <si>
    <t xml:space="preserve">виконкому ради, начальник відділу </t>
  </si>
  <si>
    <t xml:space="preserve">організаційної та кадрової </t>
  </si>
  <si>
    <t>роботи виконкому ради</t>
  </si>
  <si>
    <t>О.В. Савенко</t>
  </si>
  <si>
    <t>1000,0 (змінити на 3589,0)</t>
  </si>
  <si>
    <t>проверить название и сумму</t>
  </si>
  <si>
    <t>Газифікація вул. Воїнова (проектні роботи)</t>
  </si>
  <si>
    <t>Газифікація вул. Т. Бульби (проектні роботи)</t>
  </si>
  <si>
    <t>Реконструкція зливової каналізації по вул. Грибоєдова</t>
  </si>
  <si>
    <t>ЛРА</t>
  </si>
  <si>
    <t>Розробка проекту відведення дощових вод з території приватного сектору В. Хортиці</t>
  </si>
  <si>
    <t>Додаток 2</t>
  </si>
  <si>
    <t>до Програми соціально-економічного</t>
  </si>
  <si>
    <t>і культурного розвитку м.Запоріжжя</t>
  </si>
  <si>
    <t>на 2007 рік</t>
  </si>
  <si>
    <t>ПЛАН</t>
  </si>
  <si>
    <t>фінансування будівництва, реконструкції, ліквідації аварійного стану об'єктів за рахунок бюджету розвитку у 2007 році</t>
  </si>
  <si>
    <t>тис. грн.</t>
  </si>
  <si>
    <t>КВК</t>
  </si>
  <si>
    <t>Назва головного розпорядника коштів</t>
  </si>
  <si>
    <t>Назва об'єктів відповідно до проектно-кошторисної документації, тощо</t>
  </si>
  <si>
    <t>Загальний обсяг фінансування будівництва (інших капітальних видатків)</t>
  </si>
  <si>
    <t>Відсоток заверше-ності будівництва об'єктів на майбутні роки</t>
  </si>
  <si>
    <t>Всього видатків на завершення будівництва, освоєння об'єктів на майбутні роки</t>
  </si>
  <si>
    <t>Потреба коштів на 2007 рік</t>
  </si>
  <si>
    <t>КТКВ</t>
  </si>
  <si>
    <t>1</t>
  </si>
  <si>
    <t>2</t>
  </si>
  <si>
    <t>3</t>
  </si>
  <si>
    <t>4</t>
  </si>
  <si>
    <t>5</t>
  </si>
  <si>
    <t>6</t>
  </si>
  <si>
    <t>7</t>
  </si>
  <si>
    <t>Перелік об'єктів на 2007 рік - всього:</t>
  </si>
  <si>
    <t>Погашення основної суми боргу за запозичення у формі випуску облігацій внутрішньої місцевої позики</t>
  </si>
  <si>
    <t>230</t>
  </si>
  <si>
    <t>Головне економічне управління міської ради</t>
  </si>
  <si>
    <t>150122</t>
  </si>
  <si>
    <t>Інвестиційні проекти</t>
  </si>
  <si>
    <t>Два 44-квартирних житлових будинків у с-щі Павло-Кічкас, м.Запоріжжя - будівництво</t>
  </si>
  <si>
    <t xml:space="preserve"> - субвенція з державного бюджету</t>
  </si>
  <si>
    <t>150101</t>
  </si>
  <si>
    <t>Капітальні вкладення</t>
  </si>
  <si>
    <t>Будівництво автотранспортної магістралі через р. Дніпро у м. Запоріжжя</t>
  </si>
  <si>
    <t>Реконструкція стадіону по вул. Валерія Лобановського</t>
  </si>
  <si>
    <t>Головний каналізаційний колектор Лівобережної частини м. Запоріжжя (проектні роботи)</t>
  </si>
  <si>
    <t>Будівництво 2-х  житлових будинків в сел. Павло-Кічкас (проектні роботи)</t>
  </si>
  <si>
    <t>Реконструкція житлового будинку по вул. Лікарняній,13</t>
  </si>
  <si>
    <t>Реконструкція житлового будинку по вул. Лікарняній, 11</t>
  </si>
  <si>
    <t>Реконструкція житлового будинку по вул. Жовтневій,13</t>
  </si>
  <si>
    <t>Реконструкція житлового будинку по вул. Ніженській, 74</t>
  </si>
  <si>
    <t>Реконструкція приміщень управління праці та соціального захисту населення Хортицької райадміністрації за адресою: вул. Лахтинська, 4-А</t>
  </si>
  <si>
    <t>Теплопостачання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</si>
  <si>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</si>
  <si>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об’єктах комунальної власності</t>
  </si>
  <si>
    <t>Магістральна теплова мережа по вул.Героїв Сталінграда, м.Запоріжжя  - реконструкція</t>
  </si>
  <si>
    <t>субвенція з державного бюджету</t>
  </si>
  <si>
    <t>Магістральна теплова мережа по вул.Артема, м.Запоріжжя - реконструкція</t>
  </si>
  <si>
    <t>Теплова мережа для підключення житлового масиву Північний до магістральних мереж котельні по вул. Карпенка-Карого, 23 м.Запоріжжя - будівництво</t>
  </si>
  <si>
    <t xml:space="preserve">Котельня по вул. Хакаська,4 м.Запоріжжя - реконструкція вузла гарячого водопостачання із заміною баків-акамуляторів </t>
  </si>
  <si>
    <t xml:space="preserve">Магістральна мережа по вул.Новокузнецькій житлового масиву "Південний", м.Запоріжжя - реконструкція (другий пусковий комплекс) </t>
  </si>
  <si>
    <t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теплофікаційною камерою №7</t>
  </si>
  <si>
    <t>Котельні м.Запоріжжя - реконструкція фільтрів хімводоочищення із заміною обмінного матеріалу на високоефективний катіоніт</t>
  </si>
  <si>
    <t xml:space="preserve">Котельні  м.Запоріжжя - реконструкція систем електроживлення тягодуттєвих пристроїв котлоагрегатів </t>
  </si>
  <si>
    <t>Системи теплопостачання Орджонікідзевського, Жовтневого районів  м.Запоріжжя - реконструкція</t>
  </si>
  <si>
    <t>Котельня по вул. Героїв Сталінграду, 2а м.Запоріжжя - реконструкція (проектні, будівельно-монтажні роботи)</t>
  </si>
  <si>
    <t>Котельня та теплові мережі у селищі Тепличному, м.Запоріжжя - реконструкція (проектні роботи)</t>
  </si>
  <si>
    <t>Котельня Запорізької загальноосвітньої школи І-ІІ ступенів № 54 по вул. Соснова, 24 м.Запоріжжя - реконструкція (проектні, будівельно-монтажні роботи)</t>
  </si>
  <si>
    <t>Котельня Запорізької загальноосвітньої школи І-ІІ ступенів № 85 по вул. Економічна,5 м.Запоріжжя - реконструкція (проектні, будівельно-монтажні роботи)</t>
  </si>
  <si>
    <t>Теплова мережа від теплофікаційної камери У1 до теплофікаційної камери 111 по вул. Артема м.Запоріжжя - реконструкція (проектні, будівельно-монтажні роботи)</t>
  </si>
  <si>
    <t>Котельня по вул. Вроцлавській, 64а, м.Запоріжжя - реконструкція (проектні, будівельно-монтажні роботи)</t>
  </si>
  <si>
    <t>Котельня по вул. Ушакова, 251, м.Запоріжжя - реконструкція (проектні, будівельно-монтажні роботи)</t>
  </si>
  <si>
    <t>Котельня по вул.Парамонова, 15а м.Запоріжжя - реконструкція із заміною котлів (перша черга) (проектні, будівельно-монтажні роботи)</t>
  </si>
  <si>
    <t>Магістральна теплова мережа під залізничним насипом біля схрещення вулиць Воз"єднання України та Тюленіна, м.Запоріжжя - реконструкція (проектні, будівельно-монтажні роботи)</t>
  </si>
  <si>
    <t>Теплова мережа для підключення житлових будинків по вул. Мечнікова до котельні комунальної установи "Запорізька міська лікарня №8" м.Запоріжжя - реконструкція теплових мереж і котельні</t>
  </si>
  <si>
    <t>Теплова мережа від теплофікаційної камери 58 до теплофікаційної камери 59 по вул. Правди через вул. Лермонтова, м.Запоріжжя - реконструкція</t>
  </si>
  <si>
    <t>Теплові мережі від теплофікаційної камери 99 до теплофікаційної камери 116 по вул. Перемоги, м.Запоріжжя - реконструкція (проектні, будівельно-монтажні роботи)</t>
  </si>
  <si>
    <t>Магістральна теплова мережа від теплофікаційної камери 28 до теплофікаційної камери 30 в районі Алеї Слави м.Запоріжжя - реконструкція (проектні, будівельно-монтажні роботи)</t>
  </si>
  <si>
    <t>Центральний тепловий пункт по вул. 40 років Радянської України, 66 м. Запоріжжя - реконструкція</t>
  </si>
  <si>
    <t>Котельня по вул. Глісерна, 14 - реконструкція із заміною котла (проектні, будівельно- монтажні роботи)</t>
  </si>
  <si>
    <t>Комунальні котельні м.Запоріжжя - реконструкція з улаштуванням теплоутилізаторів за котлами ТВГ - 8  (проектні, будівельно- монтажні роботи)</t>
  </si>
  <si>
    <t>Комунальні котельні м.Запоріжжя - реконструкція з улаштуванням теплоутилізаторів за котлами ПТВМ-30  (проектні, будівельно- монтажні роботи)</t>
  </si>
  <si>
    <t>Котельні м.Запоріжжя - модернізація вузлів обліку газу  (проектні, будівельно- монтажні роботи)</t>
  </si>
  <si>
    <t>Центральні теплові пункти  м. Запоріжжя - реконструкція (проектні, будівельно-монтажні роботи)</t>
  </si>
  <si>
    <t>Газопоршньова когенераційна установка в котельні по вул. Товариська, 47 м. Запоріжжя - будівництво (проектні роботи)</t>
  </si>
  <si>
    <t>Будівництво локального джерела теплопостачання житлових будинків по вул. Леженка  6, 7 та по вул. Комсомольській 23</t>
  </si>
  <si>
    <t>Водопостачання</t>
  </si>
  <si>
    <t>Розширення та реконструкція центральних каналізаційних очисних споруд Лівого берега (ЦОС-1) м. Запоріжжя, в т.ч. (Контракт № 324/06 от 15.07.06 між КП "Водоканал" і Компаніями "Dogus-Hidrotek" (спільне підприємство, м. Стамбул, Туреччина на Контракт по Тендеру №2)</t>
  </si>
  <si>
    <t>Розширення та реконструкція центральних очисних споруд каналізації Правобережної частини м. Запоріжжя. 1 етап. Реконструкція споруд по обробці осаду центральних очисних споруд № 2 (ЦОС-2) м. Запоріжжя</t>
  </si>
  <si>
    <t>Заходи з упередження аварій та запобігання техногенних катастроф у житлово-комунально-му господарстві та на інших аварійних об’єктах комунальної власності</t>
  </si>
  <si>
    <t>Реконструкція водогону Д-800 мм в балці "Панська" у районі кладовища "Бугайова", м.Запоріжжя</t>
  </si>
  <si>
    <t>Водовід від пр. Маяковського до бул. Центрального (проектні роботи)</t>
  </si>
  <si>
    <t>Водовід діам. 1200 мм від ДВС-1 до н/ст Павло-Кічкас</t>
  </si>
  <si>
    <t>Реконструкція водогону Д=1200 мм від  вул. Братської до пров. Арбатський</t>
  </si>
  <si>
    <t xml:space="preserve">Будівництво дільниці водогону від вул. Байконурівської до вул. Буревісника </t>
  </si>
  <si>
    <t>Реконструкція водогону  сел. Кринички</t>
  </si>
  <si>
    <t>Газифікація</t>
  </si>
  <si>
    <t xml:space="preserve">Газифікація сел. Грабарі </t>
  </si>
  <si>
    <t>Газифікація сел. Кринички</t>
  </si>
  <si>
    <t xml:space="preserve">Газифікація сел. Чапаєвка </t>
  </si>
  <si>
    <t xml:space="preserve">Газифікація с/з "Дніпровський" </t>
  </si>
  <si>
    <t>Газифікація сел. Креміно (проектні роботи)</t>
  </si>
  <si>
    <t xml:space="preserve">Газифікація сел. Скворцово </t>
  </si>
  <si>
    <t>Газопровід по Прибережній магістралі від вул. Української до греблі ДніпроГЕС (проектні роботи)</t>
  </si>
  <si>
    <t>Газифікація сел. Будівельників</t>
  </si>
  <si>
    <t>Газифікація сел. Млинового (проектні роботи)</t>
  </si>
  <si>
    <t>Газопровід від вул. Кремлівській до вул. Істоміна (проектні роботи)</t>
  </si>
  <si>
    <t>Проведення робіт по газифікації вул. Незалежності</t>
  </si>
  <si>
    <t>Будівництво газопроводу низького тиску по вул. Молочній та вул. Хлібній (проектні та будівельні роботи)</t>
  </si>
  <si>
    <t>Каналізація</t>
  </si>
  <si>
    <t>Реконструкція зливової каналізації на ділянці Набережної магістралі біля залізничного переїзду (проектні роботи)</t>
  </si>
  <si>
    <t>240601</t>
  </si>
  <si>
    <t>Реконструкція зливової каналізації в районі вул. Кремлівської,79 б (проектні роботи)</t>
  </si>
  <si>
    <t>Реконструкція мереж зовнішнього освітлення згідно з Програмою "Світло-2007-2009"</t>
  </si>
  <si>
    <t>Реконструкція вул. Тюленіна від вул. Перемоги до вул. Набережна магістраль (проектні та будівельні роботи)</t>
  </si>
  <si>
    <t>Будівництво крематорію в м.Запоріжжя (проектні і будівельні роботи І черги)</t>
  </si>
  <si>
    <t>Реконструкція  навчально-виховного комплексу №110 Запорізької міської ради Запорізької області</t>
  </si>
  <si>
    <t>Спорудження зливової каналізації в межах відновленої берегової території житлового масиву Павло-Кічкас</t>
  </si>
  <si>
    <t>Будівництво колектору від вул.Кремлівської до вул. Істоміна</t>
  </si>
  <si>
    <t>Будівництво зливової каналізації сел.Зелений Яр (проектні роботи)</t>
  </si>
  <si>
    <t>Благоустрій</t>
  </si>
  <si>
    <t xml:space="preserve">Реконструкція будівлі по пл.Пушкіна,2 </t>
  </si>
  <si>
    <t>083</t>
  </si>
  <si>
    <t>Управління комунально-го господарства  міської ради</t>
  </si>
  <si>
    <t xml:space="preserve">Реконструкція автодорожнього переїзду по спорудах греблі ДніпроГЕС, м. Запоріжжя. Ліквідація аварійного стану </t>
  </si>
  <si>
    <t>Реконструкція вул. Рекордної</t>
  </si>
  <si>
    <t>Реконструкція пр. Леніна від вул. Кірова до залізничної станції "Запоріжжя-І" (проектні роботи та будівництво)</t>
  </si>
  <si>
    <t>Реконструкція підземного переходу на трасі Харків-Сімферополь-вул.Молочна (проектні роботи)</t>
  </si>
  <si>
    <t>Завершення будівництва вул. Калнишевського,  Дорошенка,  Рубана (зовнішнє освітлення автодороги)</t>
  </si>
  <si>
    <t>Реконструкція вул. Космічної від Південного ринку до траси Харьків-Сімферополь (проектні роботи)</t>
  </si>
  <si>
    <t>Будівництво зливової системи каналізації на трасі Харків-Сімферополь в районі вул. Молочної (проектні роботи)</t>
  </si>
  <si>
    <t>Будівництво 1 черги та введення в експлуатацію нового кладовища (43 га) із земель запасу Люцернівської сільської ради Вільнянського району (район металобази Павло-Кічкас) (проектні та будівельні роботи)</t>
  </si>
  <si>
    <t>Програма "Світло-2007"</t>
  </si>
  <si>
    <t>Реконструкція вул. Тюленіна від вул. Перемоги до вул. Набережна магістраль</t>
  </si>
  <si>
    <t>капітальні вкладення</t>
  </si>
  <si>
    <t>Будівництво крематорію (проектні і будівельні роботи І черги)</t>
  </si>
  <si>
    <t>Реконструкція пр. Леніна від пр. Металургів до пл. Леніна</t>
  </si>
  <si>
    <t>Реконструкція вул. Лермонтова від вул. Заводській до Прибережної магістралі (1 етап)</t>
  </si>
  <si>
    <t>Реконструкція вул.Узбекістанської</t>
  </si>
  <si>
    <t>Будівництво тролейбусної лінії від житлового масиву "Південний" до Космічного житлового масиву (проектні та будівельні роботи)</t>
  </si>
  <si>
    <t>Будівництво зливової каналізації  від Прибережної магістралі до житлового масиву "Південний" (проектні  роботи)</t>
  </si>
  <si>
    <t>Ліквідація передаварійного стану шляхопроводу по пр.Металургів (проектні роботи)</t>
  </si>
  <si>
    <t>Реконструкція пр. Маяковського від каскаду до пр. Леніна (проектні роботи)</t>
  </si>
  <si>
    <t>Благоустрій території в районі пр. Леніна, вул. Анголенко, вул. Горького, вул. Свердлова (собор) (проектні роботи)</t>
  </si>
  <si>
    <t>Реконструкція вул. Героїв Сталінграду (проектні роботи)</t>
  </si>
  <si>
    <t>Ліквідація передаварійного стану газопроводу, водопроводу на пр.Металургів (проектні роботи)</t>
  </si>
  <si>
    <t>Реконструкція мереж зовнішнього освітлення по вул. Артема (від вул. Грязнова до вул. Червоногвардійській)</t>
  </si>
  <si>
    <t>Будівництво 1 черги та введення в експлуатацію Кушугумського кладовища (проектні та будівельні роботи)</t>
  </si>
  <si>
    <t>Будівництво мереж зовнішнього освітлення по вул. Цитрусовій (проектні роботи)</t>
  </si>
  <si>
    <t>Облаштування ділянок доріг та вулиць Ленінськго району біля навчальних закладів</t>
  </si>
  <si>
    <t>Реконструкція дороги по вул. Куйбишева (проектні роботи)</t>
  </si>
  <si>
    <t>Будівництво зливової каналізації в районі вулиць: Хортицького шосе, Курузова та М. Судця</t>
  </si>
  <si>
    <t>Реконструкція витоків зливової каналізації вулиць, а саме: (проектні роботи)</t>
  </si>
  <si>
    <t>вул.14 Жовтня - вул.М.Судця (1 черга)</t>
  </si>
  <si>
    <t>вул. Курузова - вул. Рубана</t>
  </si>
  <si>
    <t>вул. Задніпровська - вул. Новгородська</t>
  </si>
  <si>
    <t>вул. Задніпровська - вул. Ентузіастів</t>
  </si>
  <si>
    <t>Реконструкція мосту по вул. Сєдова, м. Запоріжжя (проектні роботи)</t>
  </si>
  <si>
    <t>Реконструкція пішохідного мосту по вул. Перемоги (проектні роботи)</t>
  </si>
  <si>
    <t>Дамба ім. Ленінського комсомолу (проектні роботи)</t>
  </si>
  <si>
    <t>Реконструкція шляху в аеропорт (проектні роботи)</t>
  </si>
  <si>
    <t>Реконструкція переїздів на перетині вул. 8 Березня - вул. Іванова (проектні та будівельні роботи)</t>
  </si>
  <si>
    <t>Будівництво дороги і мереж зовнішнього освітлення по вул. Чкалова (проектні роботи)</t>
  </si>
  <si>
    <t>Автомобільна дорога в об’їзд сел. Скворцова (проектні роботи)</t>
  </si>
  <si>
    <t>Реконструкція вул. 40 років Радянської України (проектні роботи)</t>
  </si>
  <si>
    <t>Будівництво мостового переходу через залізницю в районі вул. Анголенко та автодороги по вул. Залізничній (проектні роботи, відселення, компенсаційні виплати)</t>
  </si>
  <si>
    <t>Трамвайна лінія від. пр.Леніна до річкового порту (проектні роботи)</t>
  </si>
  <si>
    <t>Реконструкція вул. Кірова, Чекістів, Набережна</t>
  </si>
  <si>
    <t>Управління з питань надзвичайних ситуацій та цивільного захисту населення</t>
  </si>
  <si>
    <t>Будівництво освітлення по вул. Норильській</t>
  </si>
  <si>
    <t xml:space="preserve">Газифікація сел. Креміно </t>
  </si>
  <si>
    <t>Будівництво вул. Калнишевського,  Дорошенка,  Рубана (зовнішнє освітлення автодороги)</t>
  </si>
  <si>
    <t>Придбання вагонів для комунального електротранспорту  (тролейбусів і трамваїв) - субвенція з державного бюджету</t>
  </si>
  <si>
    <t>Придбання вагонів для комунального електротранспорту  (тролейбусів і трамваїв) - за рахунок коштів бюджету міста</t>
  </si>
  <si>
    <t>Реконструкція Запорізької гімназії № 46 Запорізької міської ради Запорізької області (проектні та будівельні роботи)</t>
  </si>
  <si>
    <t>Будівництво тротуару по вул. Новокузнецькій від житлового будинку №5 до житлового будинку №31</t>
  </si>
  <si>
    <t>Будівництво зливової каналізації в районі вулиць: Хортицького шосе, Курузова та М.Судця</t>
  </si>
  <si>
    <t xml:space="preserve"> Обладнання та введення в експлуатацію кладовища по вул. Адмірала Макарова - проектування та будівництво огорожі</t>
  </si>
  <si>
    <t xml:space="preserve">Облаштування території кладовища у селещі Підпорожнє в Заводському районі - проектування та будівництво ритуально-адміністративного будинку </t>
  </si>
  <si>
    <t>Реконструкція комунальної установи КУ "Міська клінічна лікарня екстреної та швидкої медичної допомоги м.Запоріжжя" - всього у тому числі:</t>
  </si>
  <si>
    <t>Реконструкція відділення невралгії та відділення "Міжобласний центр відновлення хірургії кісток та суглобів" "Запорізької міської клінічної лікарні № 9" (проектні та будівельні роботи)</t>
  </si>
  <si>
    <t>Будівництво двох мостових переходів на вул. Зеленоградська та вул. Балка Поповка (проектні роботи)</t>
  </si>
  <si>
    <t>Будівництво мереж зовнішнього освітлення по вул. Цегельній (проектні роботи)</t>
  </si>
  <si>
    <t>Реконструкція площі в районі музично-драматичного театру ім. Магара (проектні роботи)</t>
  </si>
  <si>
    <t>Будівництво транспортного переїзду по вул.Краматорській (проектні роботи)</t>
  </si>
  <si>
    <t>Будівництво громадського туалету по пр. Металургів (проектні роботи)</t>
  </si>
  <si>
    <t>Реконструкція площі ім.60 років СРСР (проектні роботи)</t>
  </si>
  <si>
    <t>Реконструкція вул.Стешенка від вул. Новокузнецької до вул. Автозаводської (проектні роботи)</t>
  </si>
  <si>
    <t>Пішохідний перехід через р. Кабиця в житловому масиві "Південний" (проектні роботи)</t>
  </si>
  <si>
    <t>Реконструкція мереж зовнішнього освітлення по вул. Артема від вул. Чекістів до пр. Леніна (проектні та будівельні роботи)</t>
  </si>
  <si>
    <t xml:space="preserve">Реконструкція мереж зливової каналізації по пр. Леніна в районі майдану Транспортного від вул. Артема до річки М.Московки (проектні роботи) </t>
  </si>
  <si>
    <t>Реконструкція трамвайного шляхопроводу і  покриття доріг по вул. Шевченка (від вул. 8 Березня до вул. Солідарності) в Шевченківському районі (проектні роботи)</t>
  </si>
  <si>
    <t>Реконструкція мереж зливової каналізації по вул. Ілліча, Свердлова, Тургенєва (проектні роботи)</t>
  </si>
  <si>
    <t>Реконструкція дороги по вул. Горького (від пр. Леніна до вул. Залізничної) (проектні роботи)</t>
  </si>
  <si>
    <t>Реконструкція дороги по вул. Зимова (проектні роботи)</t>
  </si>
  <si>
    <t>Будівництво мережі зливової каналізації по вул. Тимірязева (проектні та будівельні роботи)</t>
  </si>
  <si>
    <t>Реконструкція дороги по вул. Тимірязева (проектні роботи)</t>
  </si>
  <si>
    <t>Реконструкція фасаду будівлі Ленінської районної адміністрації за адресою вул. Бородинська, 1-А</t>
  </si>
  <si>
    <t>Розчистка русла річки по вул. Істоміна, Пожарського</t>
  </si>
  <si>
    <t>Будівництво комплексної розв’язки вул. Задніпровської, вул. Жукова, вул. Новгородської з розширенням мостового залізничного переїзду та автодороги по вул. Новгородській</t>
  </si>
  <si>
    <t>Закінчення будівництва б. Будівельників, а саме: асфальтування доріжок, влаштування зелених зон, освітлення</t>
  </si>
  <si>
    <t>Закінчення будівництва 16, 17, 18-го мікрорайонів, а саме: будівництво тротуарів, освітлення, озеленення території, улаштування дитячих і спортивних майданчиків</t>
  </si>
  <si>
    <t>Реконструкція та будівництво світлофорів: пр. Радянський - дорога від ІІ мосту Преображенського до 3 переїзду; вул.Запорізького козацтва - дорога від ІІ мосту Преображенського до 3 переїзду; вул.Хортицьке шосе - Нікопольський поворот; вул.Хортицьке шосе - з-д Надпотужних трансформаторів</t>
  </si>
  <si>
    <t>Реконструкція мосту по вул. 12 Квітня (проектні роботи)</t>
  </si>
  <si>
    <t>Будівництво мереж зовнішнього освітлення по вул.  Живописній</t>
  </si>
  <si>
    <t>Реконструкція шляху та зеленої зони вул. Чарівної (проектні роботи)</t>
  </si>
  <si>
    <t>Реконструкція зливової системи каналізації вул.Шевченнка, Червонопрапорної (проектні та будівельні роботи)</t>
  </si>
  <si>
    <t>Будівництво світлофорних об’єктів по вул. Чарівній в районі торговельних рядів, дитячого центру "Шеки" , по вул. Куйбишева, трасі Харків-Сімферополь</t>
  </si>
  <si>
    <t>Заміна огорожі та колесовідбійного брусу на земляній дамбі по вул. 8 Березня та по вул. Авраменка, Червонопрапорній-Арсенальній</t>
  </si>
  <si>
    <t>Будівництво зливової системи каналізації вул. Молочної (проектні роботи)</t>
  </si>
  <si>
    <t>Будівництво зливової системи каналізації вул. Куйбишева (проектні роботи)</t>
  </si>
  <si>
    <t>Реконструкція шляхів та мереж зовнішнього освітлення по вул. Шевченка</t>
  </si>
  <si>
    <t>Реконструкція пам’ятника Т.Г.Шевченку по вул. 8 Березня, 34 та елементів благоустрою прилеглої території (проектні та будівельні роботи)</t>
  </si>
  <si>
    <t>Будівництво мереж зовнішнього освітлення по вул. Вуглегірській (проектні та будівельні роботи)</t>
  </si>
  <si>
    <t>Будівництво мереж зовнішнього освітлення по вул. Аджарській (проектні та будівельні роботи)</t>
  </si>
  <si>
    <t xml:space="preserve">Будівництво мереж зовнішнього освітлення по пров. Миколаївському (проектні таа будівельні роботи)  </t>
  </si>
  <si>
    <t>Будівництво мереж зовнішнього освітлення по вул. Світлогорській (проектні та будівельні роботи)</t>
  </si>
  <si>
    <t>Будівництво мереж зовнішнього освітлення по вул. Музичній (проектні та будівельні роботи)</t>
  </si>
  <si>
    <t>Будівництво мереж зовнішнього освітлення по вул. Янтарній (проектні та будівельні роботи)</t>
  </si>
  <si>
    <t>Реконструкція шляху пров .Сольного (проектні та будівельні роботи)</t>
  </si>
  <si>
    <t>Реконструкція шляху вул. Цюрупи в районі будинків № 1, 3, 5 (проектні та будівельні роботи)</t>
  </si>
  <si>
    <t>Реконструкція земляної дамби по вул. Фабричній (проектні роботи)</t>
  </si>
  <si>
    <t>Реконструкція вул. 8 Березня (від вул. Деповської до вул. Іванова), включаючи транспортну розв’язку на кільці (проектні роботи)</t>
  </si>
  <si>
    <t>Реконструкція переїздів по вул. Іванова, Магістральній та по дорозі в аеропорт (проектні та будівельні роботи)</t>
  </si>
  <si>
    <t>Реконструкція автодороги по вул. Демократичній</t>
  </si>
  <si>
    <t>Реконструкція автодороги по Південному шосе</t>
  </si>
  <si>
    <t>Реконструкція колектору по Південному шосе</t>
  </si>
  <si>
    <t>будівництва, реконструкції та ліквідації аварійного стану об"єктів бюджету розвитку у 2007 році</t>
  </si>
  <si>
    <t>Реконструкція асфальтового покриття по вул. Радіальній</t>
  </si>
  <si>
    <t>Благоустрій території після знесення аварійного, ветхого житла</t>
  </si>
  <si>
    <t>Реконструкція, улаштування та благоустрій переходу в балці Маркусовій</t>
  </si>
  <si>
    <t>Реконструкція 2-х шляхопроводів по вул. Калібровій</t>
  </si>
  <si>
    <t>Реконструкція розворотнього кільця по вул. Діагональній - Південне шосе</t>
  </si>
  <si>
    <t>Реконструкція розворотнього кільця по вул. Сєдова - Південне шосе</t>
  </si>
  <si>
    <t>Реконструкція трамвайного полотна (улаштування плиткою) по вул. Л.Чайкіної від вул. Демократичній до вул. Молодіжній</t>
  </si>
  <si>
    <t>Будівництво пішохідного переходу по вул. Радіальній через червону воду</t>
  </si>
  <si>
    <t>Реконструкція асфальтового покриття по вул. Шамотній</t>
  </si>
  <si>
    <t>Завершення улаштування освітлення по вул. Світловодський</t>
  </si>
  <si>
    <t>Улаштування освітлення по вул. Норильській</t>
  </si>
  <si>
    <t>Поновлення системи димовиведення в багатоповерхових будівлях в Комунарському районі</t>
  </si>
  <si>
    <t>Реконструкція будівлі по вул. Гаврилова (незакінчене будівництво пожежного депо)</t>
  </si>
  <si>
    <t>Реконструкція дороги по вул. Нагнибіди (ділянка від вул. Автозаводської до вул. Новокузнецької та ділянки від вул. Новокузнецької до пр. 40-річчя Перемоги) (проектні роботи)</t>
  </si>
  <si>
    <t>Реконструкція вул. Стешенка від вул. Новокузнецької до вул. Автозаводської (проектні та будівельні роботи)</t>
  </si>
  <si>
    <t>Реконструкція вул. Космічної від пр. Леніна до Південного ринку (1 етап)</t>
  </si>
  <si>
    <t>Реконструкція мереж зовнішнього освітлення по вул. Тополіна (проектні та будівельні роботи)</t>
  </si>
  <si>
    <t>Реконструкція мереж зовнішнього освітлення по вул. Калініна від вул. Тополіна до вул. Міжнародній (проектні та будівельні роботи)</t>
  </si>
  <si>
    <t>Реконструкція мереж зовнішнього освітлення по вул. Чумаченко</t>
  </si>
  <si>
    <t>Будівництво мереж зовнішнього освітлення вздовж траси Харків-Сімферополь (проектні та будівельні роботи)</t>
  </si>
  <si>
    <t>Будівництво автомобільної дороги по вул. Ботанічній</t>
  </si>
  <si>
    <t>Будівництво автомобільної дороги по вул. Городній</t>
  </si>
  <si>
    <t>Будівництво автомобільної дороги по вул. Піонерській</t>
  </si>
  <si>
    <t>Реконструкція світлофорного об’єкта по вул. Космічній-Ситова</t>
  </si>
  <si>
    <t>Реконструкція дороги по вул. Гаврилова-Новокузнецькій з будівництвом світлофорного об’єкту</t>
  </si>
  <si>
    <t>Будівництво тротуару по вул. Новокузнецькій від житлового будинку №5 до №31</t>
  </si>
  <si>
    <t xml:space="preserve">Будівництво двох мостових переходів, що з’єднують вул. Зеленогірську і вул. Балка "Поповка" </t>
  </si>
  <si>
    <t>Будівництво дороги від вул. Автозаводської до Дослідної станції - с.Балабіно (проектні  та будівельні роботи)</t>
  </si>
  <si>
    <t>Реконструкція ділянки дороги траси Харків-Сімферополь</t>
  </si>
  <si>
    <t>Реконструкція зливного колектора на Набережній магістралі в районі залізничного переїзду</t>
  </si>
  <si>
    <t>Реконструкція дренажного колектора по вул. Малиновського-Олімпійській</t>
  </si>
  <si>
    <t>Реконструкція мосту по вул. Радіо</t>
  </si>
  <si>
    <t>Будівництво тротуару по вул. Авіаційній</t>
  </si>
  <si>
    <t>Будівництво пішохідної доріжки на пос. Леваневського</t>
  </si>
  <si>
    <t>Реконструкція електромереж сел. Передатне (проектні та будівельні роботи)</t>
  </si>
  <si>
    <t>Будівництво мережі зовнішнього освітлення по вул. Автострадній</t>
  </si>
  <si>
    <t>Будівництво тротуару по вул. Стартовій</t>
  </si>
  <si>
    <t>Реконструкція доріг в сел. Тепличне та Військовому містечку</t>
  </si>
  <si>
    <t>Проектні роботи з'єднання 9-ї колії ст. Силікатна з залізничною колією ЗАТ "Промбуткомплект"</t>
  </si>
  <si>
    <r>
      <t xml:space="preserve">Будівництво дорожнього покриття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 вул. Політехнічній (проекті та будівельні роботи)</t>
    </r>
  </si>
  <si>
    <t>Будівництво мережі зовнішнього освітлення по вул. Перемоги, 119, 119а, 119б; вул. Патріотичній, 82б, 82а</t>
  </si>
  <si>
    <t>Будівництво мережі зовнішнього освітлення по вул. Зеленій, вул. Дніпродзержинській, вул. К-Дніпрвській, вул. П. Мирного</t>
  </si>
  <si>
    <t>Реконструкція вул. Складської  (проектні роботи)</t>
  </si>
  <si>
    <t>Будівництво тротуару по вул. Звенігородській,9  (проектні роботи)</t>
  </si>
  <si>
    <t>Реконструкція вул. Портової від вул Рекордної уздовж буд. 4,6</t>
  </si>
  <si>
    <t>Реконструкція пр. Леніна в районі автовокзалу</t>
  </si>
  <si>
    <t>Реконструкція вул. Української від вул. Гоголя до пр. Леніна</t>
  </si>
  <si>
    <t xml:space="preserve">Будівництво тротуару по вул. Новокузнецькій </t>
  </si>
  <si>
    <t xml:space="preserve">Будівництво дороги пров. Миколаївський </t>
  </si>
  <si>
    <t>Будівництво світлофоного об'єкту вул. Сорок років Радянської України - пл. Профсоюзів (проектні та будівельні роботи)</t>
  </si>
  <si>
    <t>Будівництво світлофоного об'єкту вул. Сєдова - Брянська (проектні та будівельні роботи)</t>
  </si>
  <si>
    <t>Будівництво світлофоного об'єкту вул. Портова - Трегубенко - Рекордна (проектні та будівельні роботи)</t>
  </si>
  <si>
    <t>Будівництво світлофоного об'єкту Набережна магістраль - вул. Неміроввіча-Данченко (проектні та будівельні роботи)</t>
  </si>
  <si>
    <t>Будівництво світлофоного об'єкту вул. Чарівна, 117 - 119 (проектні та будівельні роботи)</t>
  </si>
  <si>
    <t>Будівництво світлофоного об'єкту вул. Хортицьке шоссе - Нікопольський поворот (проектні та будівельні роботи)</t>
  </si>
  <si>
    <t>Будівництво світлофоного об'єкту вул. Чумаченка (в районі поліклініки ім. 8 Березня) (проектні та будівельні роботи)</t>
  </si>
  <si>
    <t>Будівництво світлофоного об'єкту вул. Гудименка - зупика громадського транспорту "Школа" (проектні та будівельні роботи)</t>
  </si>
  <si>
    <t>Будівництво світлофоного об'єкту вул. Добролюбова - Рекордна (в районі ринка "Соцмісто") (проектні та будівельні роботи)</t>
  </si>
  <si>
    <t>Будівництво світлофоного об'єкту Набережна магістраль - вул. Леппіка (проектні та будівельні роботи)</t>
  </si>
  <si>
    <t>Будівництво світлофоного об'єкту вул. Маагістральна (в районі центральної прохідної КП "НПК "Іскра" з визивниу пристроєм) (проектні та будівельні роботи)</t>
  </si>
  <si>
    <t>Реконструкція світлофорного об'єкту Північна прохідна "ЗТР" по вул. Дніпропетровське шосе (з визивним прстроєм)</t>
  </si>
  <si>
    <t>Реконструкція світлофорного об'єкту вул. Іванова - Кругова</t>
  </si>
  <si>
    <t>Реконструкція світлофорного об'єкту вул. Іванова - 8Березня</t>
  </si>
  <si>
    <t>Реконструкція світлофорного об'єкту вул. Іванова - пров. Безіменний</t>
  </si>
  <si>
    <t>Реконструкція світлофорного об'єкту вул. Карпенко-Карого- Димитрова</t>
  </si>
  <si>
    <t>Реконструкція світлофорного об'єкту вул. Горького - Леппіка</t>
  </si>
  <si>
    <t>Реконструкція світлофорного об'єкту вул. Гоголя - Леппіка</t>
  </si>
  <si>
    <t>Реконструкція світлофорного об'єкту вул. Жуковського - вул. Леппіка</t>
  </si>
  <si>
    <t>Реконструкція світлофорного об'єкту вул. 8 Березня - Чарівна</t>
  </si>
  <si>
    <t>Реконструкція світлофорного об'єкту вул. Лермонтова - Правди</t>
  </si>
  <si>
    <t>Реконструкція світлофорного об'єкту вул. Лермонтова - Патриотична</t>
  </si>
  <si>
    <t>Реконструкція світлофорного об'єкту вул. Чарівна - Цитрусова</t>
  </si>
  <si>
    <t>Реконструкція світлофорного об'єкту вул. Кияшко - Дудикіна</t>
  </si>
  <si>
    <t>Управління комуналь-ного господарства  міської ради</t>
  </si>
  <si>
    <t>Будівництво світлофорного об"єкту на перехресті вул. Новгородська-вул. Жукова</t>
  </si>
  <si>
    <t>Будівництво мереж зовнішнього освітлення по вул. Політехнічній</t>
  </si>
  <si>
    <t xml:space="preserve"> Обладнання та введення в експлуатацію кладовища по вул. Адмірала Макарова - проектування та будівництво огорожі (300 м)</t>
  </si>
  <si>
    <t>Облаштування території кладовища у селещі Підпорожнє в Заводському районі - проектування та будівництво ритуально-адміністративного будинку (розм. 6,5*6,5 м)</t>
  </si>
  <si>
    <t>Виконання робіт по будівництву та обладнанню двох безхазяйних кладовищ на о.Хортиця:</t>
  </si>
  <si>
    <t xml:space="preserve"> - проектування та будівництво огорожі на двух кладовищах</t>
  </si>
  <si>
    <t xml:space="preserve"> - проектування та будівництво ритуально-адміністративного будинку (розм. 6,5*6,5) </t>
  </si>
  <si>
    <t>Проектування та виконання робіт по будівництву та облаштуванню безхазяйного кладовища по вул. Піщаній:</t>
  </si>
  <si>
    <t xml:space="preserve"> - проектування та будівництво залізобетонної огорожі </t>
  </si>
  <si>
    <t xml:space="preserve"> - проектування та будівництво ритуально-адміністративного будинку</t>
  </si>
  <si>
    <t>Реконструкція трамвайного переїзду по вул. Горького - Леппіка, вул. Чекістів - вул. Жукоаського (проектні та будівельні роботи)</t>
  </si>
  <si>
    <t>Будівництво мереж зовнішнього освітлення по вул. Кірова від пр. Леніна до вул. Залізничної) (проектні та будівельні роботи)</t>
  </si>
  <si>
    <t>Реконструкція мереж зливової каналізації по пр. Леніна (від вул. Артема до вул. Чекістів); вул. Ілліча, Свердлова, Тургеніва (проектні та будівельні роботи)</t>
  </si>
  <si>
    <t>Розчистка русла річки Суха Московка (від вул. Сонячної до межі Шевченківського району) (проектні роботи)</t>
  </si>
  <si>
    <t>Будівництво мереж зовнішнього освітлення в сел. Мостозагін-7</t>
  </si>
  <si>
    <t>Реконструкція електромережі по вул. Цегельній (проектні роботи)</t>
  </si>
  <si>
    <t>Реконструкція дороги по вул. Жовтневій з встановленням вздовж трамвайної колії транспортної огорожі (проектні роботи)</t>
  </si>
  <si>
    <t>Придбання техніки для СКП "Запорізька ритуальна служба", всього</t>
  </si>
  <si>
    <t xml:space="preserve"> - автомобіль КРАЗ (самоскид)</t>
  </si>
  <si>
    <t xml:space="preserve"> - самоскид на шасі ЗІЛ</t>
  </si>
  <si>
    <t xml:space="preserve"> - навантажувач-екскаватор ЕО 26-22 ВЗ</t>
  </si>
  <si>
    <t xml:space="preserve"> - автокатафалки (автобус ПАЗ - 3205)</t>
  </si>
  <si>
    <t xml:space="preserve"> - спеціальний автомобіль для перевезення померлих "Газель" (санітарна служба)</t>
  </si>
  <si>
    <t xml:space="preserve"> - спеціальний автомобіль для перевезення померлих "Газель" (санітарна служба) бортовий тентований</t>
  </si>
  <si>
    <t xml:space="preserve"> - барова установка на базі МТЗ</t>
  </si>
  <si>
    <t>Придбання техніки для КП "Запоріжміськсвітло"</t>
  </si>
  <si>
    <t xml:space="preserve"> - автопід"ємник АП-17</t>
  </si>
  <si>
    <t xml:space="preserve"> - автовишка ТВГ-15</t>
  </si>
  <si>
    <t xml:space="preserve"> - автокран КС 3577</t>
  </si>
  <si>
    <t xml:space="preserve"> - ямобур МТЗ-82</t>
  </si>
  <si>
    <t xml:space="preserve"> - компресор</t>
  </si>
  <si>
    <t>Придбання техніки для КП "Елуаш"</t>
  </si>
  <si>
    <t xml:space="preserve"> - самоскид КРАЗ-6510</t>
  </si>
  <si>
    <t xml:space="preserve"> - автокран КТА на базі шасі МАЗ-6303 (вантажопідйомність 25 тн)</t>
  </si>
  <si>
    <t xml:space="preserve"> - напівпричіп - бітумовоз</t>
  </si>
  <si>
    <t xml:space="preserve"> - МДК</t>
  </si>
  <si>
    <t xml:space="preserve"> - асфальтоукладчик типу "Титан"</t>
  </si>
  <si>
    <t xml:space="preserve"> - підмітально-збиральна машина "Johnston"</t>
  </si>
  <si>
    <t>Придбання техніки для КРБП "Зеленбуд"</t>
  </si>
  <si>
    <t xml:space="preserve"> - екскаватор колісний "Борекс" на базі МТЗ</t>
  </si>
  <si>
    <t xml:space="preserve"> - автомобіль вантажний бортовий ГАЗ-3307</t>
  </si>
  <si>
    <t>030</t>
  </si>
  <si>
    <t>Управління охорони здоров'я міської ради</t>
  </si>
  <si>
    <t>Реконструкція комунальної установи "Запорізька міська багатопрофільна дитяча лікарня № 5"</t>
  </si>
  <si>
    <t>Міська багатопрофільна клінічна лікарня № 9, м. Запоріжжя - реконструкція терапевтичного корпусу та аптеки з заміною обладнання</t>
  </si>
  <si>
    <t>Реконструкція комунальної установи "Запорізька міська багатопрофільна клінічна лікарня № 9" (проектні роботи)</t>
  </si>
  <si>
    <t>Реконструкція комунальної установи "Запорізька міська клінічна лікарні №3" (проектні роботи та будівництво)</t>
  </si>
  <si>
    <t>Комунальна установа "Центральна районна поліклініка № 2" Шевченківського району</t>
  </si>
  <si>
    <t>Реконструкція комунальної установи КУ "Міська клінічна лікарня екстреної та швидкої медичної допомоги м.Запоріжжя" - всього у тому числі</t>
  </si>
  <si>
    <t xml:space="preserve"> - реконструкція приймально-діагност. відділення хірургічного корпусу</t>
  </si>
  <si>
    <t xml:space="preserve"> - реконструкція лівобережної підстанції ШМД</t>
  </si>
  <si>
    <t xml:space="preserve"> - реконструкція моргу</t>
  </si>
  <si>
    <t xml:space="preserve"> - реконструкція Заводської підстанції ШМД</t>
  </si>
  <si>
    <t xml:space="preserve"> - ліквідація аварійного стану торакального відділення</t>
  </si>
  <si>
    <t xml:space="preserve"> - ліквідація аварійного стану радіологічного корпусу</t>
  </si>
  <si>
    <t xml:space="preserve"> - реконструкція відділення сочетаної травми</t>
  </si>
  <si>
    <t xml:space="preserve"> - реконструкція коммунікацій</t>
  </si>
  <si>
    <t>Реконструкція комунальної установи "Запорізька міська багатопрофільна дитяча лікарня № 5", у тому числі:</t>
  </si>
  <si>
    <t xml:space="preserve">  - інфекфійне боксове відділення</t>
  </si>
  <si>
    <t xml:space="preserve"> - реконструкція аптеки</t>
  </si>
  <si>
    <t xml:space="preserve"> - тепло-водопостачання, опалення та каналізація</t>
  </si>
  <si>
    <t xml:space="preserve"> - відділення потології новонароджених</t>
  </si>
  <si>
    <t>- головний корпус лікарні</t>
  </si>
  <si>
    <t>- поліклініка лікарні</t>
  </si>
  <si>
    <t>- киснева станція</t>
  </si>
  <si>
    <t>- допоміжний блок</t>
  </si>
  <si>
    <t>- комплексне обстеження та геодезичний нагляд</t>
  </si>
  <si>
    <t xml:space="preserve"> - ліквідація аварійного стану</t>
  </si>
  <si>
    <t>Міський діагностичний центр по вул.Артема при пологовому будинку №1</t>
  </si>
  <si>
    <t xml:space="preserve">Реконструкція інженерних мереж комунального закладу "Міська клінічна лікарня № 3"  - всього в тому числі:        </t>
  </si>
  <si>
    <t xml:space="preserve"> - автономне теплопостачання з реконструкцією пральної, котельної та дезкамери      </t>
  </si>
  <si>
    <t xml:space="preserve"> - реконструкція комунікацій   </t>
  </si>
  <si>
    <t>- реконструкція пол.-ки, даху та інше</t>
  </si>
  <si>
    <t>Комунальна установа охорони здоров'я "Пологовий будинок № 1" по вул. Артема (блок В) (проектні роботи)</t>
  </si>
  <si>
    <t>Комунальна установа охорони здоров'я "Пологовий будинок № 1" - всього у тому числі:</t>
  </si>
  <si>
    <t xml:space="preserve"> - проектні роботи</t>
  </si>
  <si>
    <t xml:space="preserve"> - реконструкція внутрішніх приміщень</t>
  </si>
  <si>
    <t xml:space="preserve"> - реконструкція даху</t>
  </si>
  <si>
    <t xml:space="preserve"> - реконструкція вікон та дверей</t>
  </si>
  <si>
    <t xml:space="preserve"> - реконструкція підлоги</t>
  </si>
  <si>
    <t xml:space="preserve"> - реконструкція фасаду</t>
  </si>
  <si>
    <t xml:space="preserve"> - другі роботи</t>
  </si>
  <si>
    <t>Комунальна установа "Дитяча поліклініка №3" - всього в тому числі</t>
  </si>
  <si>
    <t xml:space="preserve"> - реконструкція покрівель</t>
  </si>
  <si>
    <t xml:space="preserve"> - інші види</t>
  </si>
  <si>
    <t>Реконструкція поліклініки, операційних блоків, лабораторій із заміною технологічного та медичного обладнання "Запорізької міської клінічної лікарні № 9" (проектні та будівельні роботи)</t>
  </si>
  <si>
    <t>Реконструкція відділення невралгії та відділення "Міжобласний центр відновлення хірургії кісток та суглобів" "запорізької міської клінічної лікарні № 9" (проектні та будівельні роботи)</t>
  </si>
  <si>
    <t>Реконструкція комунальної установи "6-а міська клінічна лікарня" (реконструкція комунікацій)</t>
  </si>
  <si>
    <t>Заклад охорони здоров'я "Дитяча міська стоматологічна поліклініка" (реконструкція поліклініки)</t>
  </si>
  <si>
    <t>Комунальна установа "Центральна поліклініка № 1 Хортицького району"</t>
  </si>
  <si>
    <t>- реконструкція комунікацій</t>
  </si>
  <si>
    <t>- реконструкція відділень лікувального корпусу</t>
  </si>
  <si>
    <t>Комунальна установа "Центральна лікарня Орджонікідзевського району" (реконструкція системи теплопостачання, стаціонарний корпус та поліклініку, покрівля)</t>
  </si>
  <si>
    <t>Заклад охорони здоров’я "Пологовий будинок № 3" - всього</t>
  </si>
  <si>
    <t xml:space="preserve"> - господарчі корпуси, підвали</t>
  </si>
  <si>
    <t xml:space="preserve"> - пральня</t>
  </si>
  <si>
    <t xml:space="preserve"> - вікна, переходи</t>
  </si>
  <si>
    <t>Комунальна установа "Центральна поліклініка Жовтневого району" - всього</t>
  </si>
  <si>
    <t xml:space="preserve"> - завершення реконструкції дорослої поліклініки</t>
  </si>
  <si>
    <t xml:space="preserve"> - реконструкція дитячої поліклініки</t>
  </si>
  <si>
    <t>Комунальна установа "Міська поліклініка імені 8 Марта" - всього в тому числі</t>
  </si>
  <si>
    <t xml:space="preserve"> - реконструкція віконних блоків</t>
  </si>
  <si>
    <t xml:space="preserve"> - інші об’єкти</t>
  </si>
  <si>
    <t>Комунальна установа "Запорізька міська стоматологічна поліклініка №7" (реконструкція вентиляційної системи)</t>
  </si>
  <si>
    <t>КЗ "Центральна лікарня Комунарського району" - всього в тому числі:</t>
  </si>
  <si>
    <t>Комунальний заклад "Дитяча лікарня №1" - всього</t>
  </si>
  <si>
    <t>КУОЗ "Студентська поліклініка" (ліквідація аварійного стану)</t>
  </si>
  <si>
    <t>КЗОЗ "Дитяча поліклініка №6" (реконструкція комунікацій, проектні роботи)</t>
  </si>
  <si>
    <t>Комунальна установа "Центральна клінічна лікарня №4 Заводського району" (реконструкція комунікацій, даху)</t>
  </si>
  <si>
    <t>Комунальний заклад "Пологовий будинок №4"</t>
  </si>
  <si>
    <t>Комунальна установа "Пологовий будинок № 9"</t>
  </si>
  <si>
    <t>Будівництво огорожі "Міської клінічної лікарня № 2" та "3-ї дитячої поліклініки" Шевченківського району по вул. Брюллова</t>
  </si>
  <si>
    <t>110</t>
  </si>
  <si>
    <t>Управління культури міської ради</t>
  </si>
  <si>
    <t>Реконструкція будівлі комунального підприємства Палац культури "Орбіта"</t>
  </si>
  <si>
    <t>080</t>
  </si>
  <si>
    <t>Управління житлового господарства  міської ради</t>
  </si>
  <si>
    <t>Реконструкція житлового будинку по вул. 8 Березня, 54</t>
  </si>
  <si>
    <t>Реконструкція житлового будинку по вул. Авраменка, 14</t>
  </si>
  <si>
    <t>Реконструкція житлового будинку по вул. 8 Березня, 58</t>
  </si>
  <si>
    <t>Реконструкція житлового будинку по вул. Республіканській, 90</t>
  </si>
  <si>
    <t>Реконструкція житлового будинку по вул. Радгоспній, 32</t>
  </si>
  <si>
    <t>Реконструкція житлового будинку № 80  Дослідної станції</t>
  </si>
  <si>
    <t>Реконструкція житлового будинку вул. Лікарняна,13</t>
  </si>
  <si>
    <t>Реконструкція житлового будинку вул. Лікарняна, 11</t>
  </si>
  <si>
    <t>Реконструкція житлового будинку по вул. Жовтнева,13</t>
  </si>
  <si>
    <t>Реконструкція фасаду та інженерних мереж житлового будинку по бул. Будівельників, 21</t>
  </si>
  <si>
    <t>Реконструкція житлового будинку по вул. Гудименка, 16 а</t>
  </si>
  <si>
    <t>Реконструкція житлового будинку по бул. Гвардійському, 22</t>
  </si>
  <si>
    <t>Реконструкція житлового будинку по вул. Червоній, 20а</t>
  </si>
  <si>
    <t>Реконструкція 3, 4, 5 поверхів будівлі по вул. 40 років Рад. України, 41а</t>
  </si>
  <si>
    <t>Розробка пілотного проекту реконструкції житлового будинку по вул. Горького, 159 (перших масових серій)</t>
  </si>
  <si>
    <t>Реконструкція житлового будинку по пр. Леніна, 59</t>
  </si>
  <si>
    <t>Реконструкція житлового будинку по пр. Леніна, 151</t>
  </si>
  <si>
    <t>Реконструкція житлового будинку по вул. Аваліані, 1 а</t>
  </si>
  <si>
    <t>Реконструкція житлового будинку по вул. Аваліані, 5 а</t>
  </si>
  <si>
    <t>Реконструкція житлових будинків по вул. Леженка, 6,7;  вул.Комсомольська,23</t>
  </si>
  <si>
    <t>Реконструкція системи опалення житлових будинків по:</t>
  </si>
  <si>
    <t>вул. Степній, 130</t>
  </si>
  <si>
    <t>вул. Ситова, 11, 13 б</t>
  </si>
  <si>
    <t>Реконструкція системи водопостачання житлових будинків по:</t>
  </si>
  <si>
    <t>бул. Центральному, 22</t>
  </si>
  <si>
    <t>бул. Центральному, 23</t>
  </si>
  <si>
    <t>бул. Центральному, 24</t>
  </si>
  <si>
    <t>бул. Центральному, 25</t>
  </si>
  <si>
    <t>бул. Центральному, 27</t>
  </si>
  <si>
    <t>Погашення заборгованості минулих років (реконструкція стадіону ім. В. Лобановського у м.Запоріжжі)</t>
  </si>
  <si>
    <t>Погашення основної суми боргу за запозиченням у формі V випуску облігацій  внутрішньої місцевої позики</t>
  </si>
  <si>
    <t>Будівництво автотранспортної магістралі через річку Дніпро у м. Запоріжжя</t>
  </si>
  <si>
    <t>Реконструкція будівлі по площі Пушкіна,2 (проектні та будівельні роботи)</t>
  </si>
  <si>
    <t>Будівництво мережі електрозабезпечення селища Мостозагін-7</t>
  </si>
  <si>
    <t>Будівництво 2-х  житлових будинків у сел. Павло-Кічкас, м.Запоріжжя (проектні роботи)</t>
  </si>
  <si>
    <t>Реконструкція будівлі Міського Палацу дитячої та юнацької творчості по пл. Леніна,1</t>
  </si>
  <si>
    <t>Реконструкція  малого спортивного залу загальноосвітньої школи № 32 по вул.14 Жовтня,13  м. Запоріжжя</t>
  </si>
  <si>
    <t>Реконструкція житлового будинку з улаштуванням водовідведення, Дослідна станція,  80</t>
  </si>
  <si>
    <t>Реконструкція та розширення центральних очисних споруд каналізації Правобережної частини м. Запоріжжя. 1 етап. Реконструкція споруд по обробці осаду центральних очисних споруд № 2 (ЦОС-2) м. Запоріжжя</t>
  </si>
  <si>
    <t xml:space="preserve">Магістральна мережа теплопостачання по вул.Новокузнецька житлового масиву "Південний", м.Запоріжжя - реконструкція (другий пусковий комплекс) </t>
  </si>
  <si>
    <t>Розширення та реконструкція центральних очисних споруд Лівого берега (ЦОС-1) м.Запоріжжя</t>
  </si>
  <si>
    <t>будівництва, реконструкції та ліківдації аварійного стану об"єктів бюджету розвитку у 2007 році</t>
  </si>
  <si>
    <t>Секретар міської ради</t>
  </si>
  <si>
    <t>Ю.В.Каптюх</t>
  </si>
  <si>
    <t>Розробка проекту на водовідведення зливових вод від житлових будинків по вул. Дудикіна, 24-а, вул. Чуйкова, 37, 38, вул. Ладозька, 8, 12, 34, 38</t>
  </si>
  <si>
    <t>Реконструкція колесо-відбійного брусу по вул.Братській</t>
  </si>
  <si>
    <t>Реконструкція колесо-відбійного брусу по вул.Тиражній</t>
  </si>
  <si>
    <t>Реконструкція мостику через річку по вул. Звенігородській, вул.Зестафонській (проектні роботи)</t>
  </si>
  <si>
    <t xml:space="preserve">Реконструкція та благоустрій вул. Ладозькій </t>
  </si>
  <si>
    <t>Реконструкція пл. Леніна</t>
  </si>
  <si>
    <t>Реконструкція підземного переходу по вул. Гребельній (проектні роботи)</t>
  </si>
  <si>
    <t>Будівництво тротуару по вул. Істоміна (з розробкою проекту)</t>
  </si>
  <si>
    <t>Реконструкція проїзної частини вулиці Щасливої (з розробкою проекту)</t>
  </si>
  <si>
    <t>Комунальна установа "Міський пологовий будинок № 5 м.Запоріжжя" (реконструкція відділення інтенсивної терапії новонароджених)</t>
  </si>
  <si>
    <t>Комунальний заклад "Міська лікарня №8" (реконструкція поліклініки)</t>
  </si>
  <si>
    <t>Комунальна установа "Міська дитяча клінічна лікарня № 2" - всього у тому числі:</t>
  </si>
  <si>
    <t>Будівництво світлофоного об'єкту вул. Магістральна (в районі центральної прохідної КП "НПК "Іскра" з визивниу пристроєм) (проектні та будівельні роботи)</t>
  </si>
  <si>
    <t>Реконструкція асфальтового покриття трамвайних  депо та тролейбусних парків</t>
  </si>
  <si>
    <t>Реконструкція балок покриття трамвайного депо-1 з реконструкцією покрівлі</t>
  </si>
  <si>
    <t>Реконструкція системи теплопостачання житлового будинку по вул.Гаврилова,3</t>
  </si>
  <si>
    <t>Реконструкція системи теплопостачання житлового будинку по вул. Сорок років Рад. України, 39-Г</t>
  </si>
  <si>
    <t>Реконструкція системи  газопостачання  19 житлових будинків селища Садівництва о.Хортиця</t>
  </si>
  <si>
    <t>Реконструкція системи газопостачання житлового будинку по вул. Зеленій,45</t>
  </si>
  <si>
    <t>Реконструкція, переобладнання та перепланування гуртожитку по вул.Хакаській,3</t>
  </si>
  <si>
    <t>Реконструкція, переобладнання та перепланування гуртожитку по вул.Цегельній,13</t>
  </si>
  <si>
    <t>Реконструкція, переобладнання та перепланування гуртожитку по вул.Волгоградській, 26</t>
  </si>
  <si>
    <t>Реконструкція, переобладнання та перепланування гуртожитку по вул.Північнокільцевій,22-А</t>
  </si>
  <si>
    <t>Реконструкція, переобладнання та перепланування гуртожитку по вул.Нахімова,6</t>
  </si>
  <si>
    <t>Реконструкція, переобладнання та перепланування гуртожитку по вул.Українській,4</t>
  </si>
  <si>
    <t>Реконструкція, переобладнання та перепланування гуртожитку по вул. Рекордній, 39</t>
  </si>
  <si>
    <t>Реконструкція, переобладнання та перепланування гуртожитку по вул. Патріотичній, 50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</si>
</sst>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"/>
  </numFmts>
  <fonts count="14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wrapText="1"/>
    </xf>
    <xf numFmtId="165" fontId="4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 wrapText="1"/>
    </xf>
    <xf numFmtId="165" fontId="4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2" fontId="4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right" vertical="top" wrapText="1"/>
    </xf>
    <xf numFmtId="164" fontId="4" fillId="0" borderId="5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wrapText="1"/>
    </xf>
    <xf numFmtId="0" fontId="0" fillId="3" borderId="0" xfId="0" applyFill="1" applyAlignment="1">
      <alignment/>
    </xf>
    <xf numFmtId="0" fontId="1" fillId="3" borderId="4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3" borderId="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4" fillId="4" borderId="4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4" fillId="4" borderId="4" xfId="0" applyFont="1" applyFill="1" applyBorder="1" applyAlignment="1">
      <alignment wrapText="1"/>
    </xf>
    <xf numFmtId="0" fontId="0" fillId="5" borderId="0" xfId="0" applyFill="1" applyAlignment="1">
      <alignment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3" borderId="4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right" wrapText="1"/>
    </xf>
    <xf numFmtId="164" fontId="1" fillId="0" borderId="8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4" fillId="0" borderId="1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1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right" wrapText="1"/>
    </xf>
    <xf numFmtId="164" fontId="4" fillId="0" borderId="13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4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4"/>
  <sheetViews>
    <sheetView view="pageBreakPreview" zoomScale="60" zoomScaleNormal="90" workbookViewId="0" topLeftCell="A79">
      <selection activeCell="K546" sqref="K546"/>
    </sheetView>
  </sheetViews>
  <sheetFormatPr defaultColWidth="9.00390625" defaultRowHeight="12.75"/>
  <cols>
    <col min="1" max="1" width="9.125" style="64" customWidth="1"/>
    <col min="2" max="2" width="24.00390625" style="64" customWidth="1"/>
    <col min="3" max="3" width="40.875" style="65" customWidth="1"/>
    <col min="4" max="4" width="17.875" style="66" customWidth="1"/>
    <col min="5" max="5" width="15.75390625" style="66" customWidth="1"/>
    <col min="6" max="6" width="15.125" style="66" customWidth="1"/>
    <col min="7" max="7" width="14.125" style="66" customWidth="1"/>
    <col min="8" max="8" width="13.25390625" style="80" bestFit="1" customWidth="1"/>
  </cols>
  <sheetData>
    <row r="1" spans="1:7" ht="18" customHeight="1">
      <c r="A1" s="1"/>
      <c r="B1" s="1"/>
      <c r="C1" s="2"/>
      <c r="D1" s="3"/>
      <c r="E1" s="3" t="s">
        <v>111</v>
      </c>
      <c r="F1" s="3"/>
      <c r="G1" s="4"/>
    </row>
    <row r="2" spans="1:7" ht="14.25">
      <c r="A2" s="1"/>
      <c r="B2" s="1"/>
      <c r="C2" s="2"/>
      <c r="D2" s="3"/>
      <c r="E2" s="1" t="s">
        <v>112</v>
      </c>
      <c r="F2" s="1"/>
      <c r="G2" s="4"/>
    </row>
    <row r="3" spans="1:7" ht="14.25">
      <c r="A3" s="1"/>
      <c r="B3" s="1"/>
      <c r="C3" s="2"/>
      <c r="D3" s="3"/>
      <c r="E3" s="1" t="s">
        <v>113</v>
      </c>
      <c r="F3" s="1"/>
      <c r="G3" s="4"/>
    </row>
    <row r="4" spans="1:7" ht="14.25">
      <c r="A4" s="1"/>
      <c r="B4" s="1"/>
      <c r="C4" s="2"/>
      <c r="D4" s="3"/>
      <c r="E4" s="1" t="s">
        <v>114</v>
      </c>
      <c r="F4" s="1"/>
      <c r="G4" s="4"/>
    </row>
    <row r="5" spans="1:7" ht="15.75">
      <c r="A5" s="123" t="s">
        <v>115</v>
      </c>
      <c r="B5" s="123"/>
      <c r="C5" s="123"/>
      <c r="D5" s="123"/>
      <c r="E5" s="123"/>
      <c r="F5" s="123"/>
      <c r="G5" s="123"/>
    </row>
    <row r="6" spans="1:7" ht="15.75" customHeight="1">
      <c r="A6" s="124" t="s">
        <v>116</v>
      </c>
      <c r="B6" s="124"/>
      <c r="C6" s="124"/>
      <c r="D6" s="124"/>
      <c r="E6" s="124"/>
      <c r="F6" s="124"/>
      <c r="G6" s="124"/>
    </row>
    <row r="7" spans="1:7" ht="15" thickBot="1">
      <c r="A7" s="5"/>
      <c r="B7" s="5"/>
      <c r="C7" s="6"/>
      <c r="D7" s="7"/>
      <c r="E7" s="7"/>
      <c r="F7" s="7"/>
      <c r="G7" s="8" t="s">
        <v>117</v>
      </c>
    </row>
    <row r="8" spans="1:7" ht="84.75" customHeight="1">
      <c r="A8" s="9" t="s">
        <v>118</v>
      </c>
      <c r="B8" s="10" t="s">
        <v>119</v>
      </c>
      <c r="C8" s="125" t="s">
        <v>120</v>
      </c>
      <c r="D8" s="125" t="s">
        <v>121</v>
      </c>
      <c r="E8" s="125" t="s">
        <v>122</v>
      </c>
      <c r="F8" s="125" t="s">
        <v>123</v>
      </c>
      <c r="G8" s="127" t="s">
        <v>124</v>
      </c>
    </row>
    <row r="9" spans="1:7" ht="27.75" customHeight="1">
      <c r="A9" s="11" t="s">
        <v>125</v>
      </c>
      <c r="B9" s="12" t="s">
        <v>125</v>
      </c>
      <c r="C9" s="126"/>
      <c r="D9" s="126"/>
      <c r="E9" s="126"/>
      <c r="F9" s="126"/>
      <c r="G9" s="128"/>
    </row>
    <row r="10" spans="1:7" ht="15">
      <c r="A10" s="13" t="s">
        <v>126</v>
      </c>
      <c r="B10" s="14" t="s">
        <v>127</v>
      </c>
      <c r="C10" s="14" t="s">
        <v>128</v>
      </c>
      <c r="D10" s="14" t="s">
        <v>129</v>
      </c>
      <c r="E10" s="14" t="s">
        <v>130</v>
      </c>
      <c r="F10" s="14" t="s">
        <v>131</v>
      </c>
      <c r="G10" s="15" t="s">
        <v>132</v>
      </c>
    </row>
    <row r="11" spans="1:7" ht="15">
      <c r="A11" s="16"/>
      <c r="B11" s="17"/>
      <c r="C11" s="18" t="s">
        <v>133</v>
      </c>
      <c r="D11" s="92">
        <f>SUM(D13+D12+D104+D319+D400+D402+D492+D527+D542+D544+D546)</f>
        <v>2948892.2290000003</v>
      </c>
      <c r="E11" s="92"/>
      <c r="F11" s="92">
        <f>SUM(F13+F12+F104+F319+F400+F402+F492+F527+F542+F544+F546)</f>
        <v>1250595.1050000002</v>
      </c>
      <c r="G11" s="93">
        <f>SUM(G13+G12+G104+G319+G400+G402+G492+G527+G542+G544+G546)</f>
        <v>1069451.9139999999</v>
      </c>
    </row>
    <row r="12" spans="1:8" ht="45">
      <c r="A12" s="19"/>
      <c r="B12" s="20"/>
      <c r="C12" s="21" t="s">
        <v>134</v>
      </c>
      <c r="D12" s="22">
        <v>25000</v>
      </c>
      <c r="E12" s="23"/>
      <c r="F12" s="22"/>
      <c r="G12" s="24">
        <v>25000</v>
      </c>
      <c r="H12" s="81"/>
    </row>
    <row r="13" spans="1:8" s="70" customFormat="1" ht="30" customHeight="1">
      <c r="A13" s="67" t="s">
        <v>135</v>
      </c>
      <c r="B13" s="68" t="s">
        <v>136</v>
      </c>
      <c r="C13" s="69"/>
      <c r="D13" s="89">
        <f>SUM(D14:D22)+D23+D63+D75+D96+D102</f>
        <v>2341895.0210000006</v>
      </c>
      <c r="E13" s="90"/>
      <c r="F13" s="89">
        <f>SUM(F14:F22)+F23+F63+F75+F96+F102</f>
        <v>1174615.0020000003</v>
      </c>
      <c r="G13" s="91">
        <f>SUM(G14:G22)+G23+G63+G75+G96+G102</f>
        <v>684724.142</v>
      </c>
      <c r="H13" s="82"/>
    </row>
    <row r="14" spans="1:7" ht="55.5" customHeight="1">
      <c r="A14" s="129" t="s">
        <v>137</v>
      </c>
      <c r="B14" s="130" t="s">
        <v>138</v>
      </c>
      <c r="C14" s="21" t="s">
        <v>139</v>
      </c>
      <c r="D14" s="23">
        <v>16865.691</v>
      </c>
      <c r="E14" s="23"/>
      <c r="F14" s="23"/>
      <c r="G14" s="25">
        <v>1407.724</v>
      </c>
    </row>
    <row r="15" spans="1:7" ht="15">
      <c r="A15" s="129"/>
      <c r="B15" s="130"/>
      <c r="C15" s="21" t="s">
        <v>140</v>
      </c>
      <c r="D15" s="23"/>
      <c r="E15" s="23"/>
      <c r="F15" s="23"/>
      <c r="G15" s="25">
        <v>5630.894</v>
      </c>
    </row>
    <row r="16" spans="1:7" ht="36" customHeight="1">
      <c r="A16" s="129" t="s">
        <v>141</v>
      </c>
      <c r="B16" s="130" t="s">
        <v>142</v>
      </c>
      <c r="C16" s="21" t="s">
        <v>143</v>
      </c>
      <c r="D16" s="23">
        <v>1903612.55</v>
      </c>
      <c r="E16" s="26"/>
      <c r="F16" s="22">
        <v>1121528.928</v>
      </c>
      <c r="G16" s="25">
        <v>1000</v>
      </c>
    </row>
    <row r="17" spans="1:7" ht="18" customHeight="1">
      <c r="A17" s="129"/>
      <c r="B17" s="130"/>
      <c r="C17" s="21" t="s">
        <v>140</v>
      </c>
      <c r="D17" s="23"/>
      <c r="E17" s="22"/>
      <c r="F17" s="23"/>
      <c r="G17" s="25">
        <v>534000</v>
      </c>
    </row>
    <row r="18" spans="1:7" ht="45" customHeight="1">
      <c r="A18" s="19">
        <v>150101</v>
      </c>
      <c r="B18" s="20" t="s">
        <v>142</v>
      </c>
      <c r="C18" s="97" t="s">
        <v>548</v>
      </c>
      <c r="D18" s="37">
        <v>1985.953</v>
      </c>
      <c r="E18" s="98"/>
      <c r="F18" s="37"/>
      <c r="G18" s="36">
        <v>1985.953</v>
      </c>
    </row>
    <row r="19" spans="1:7" ht="30">
      <c r="A19" s="19" t="s">
        <v>141</v>
      </c>
      <c r="B19" s="20" t="s">
        <v>142</v>
      </c>
      <c r="C19" s="21" t="s">
        <v>144</v>
      </c>
      <c r="D19" s="23">
        <v>111871.779</v>
      </c>
      <c r="E19" s="23"/>
      <c r="F19" s="23"/>
      <c r="G19" s="25">
        <v>6977.288</v>
      </c>
    </row>
    <row r="20" spans="1:7" ht="50.25" customHeight="1">
      <c r="A20" s="19">
        <v>150101</v>
      </c>
      <c r="B20" s="20" t="s">
        <v>142</v>
      </c>
      <c r="C20" s="21" t="s">
        <v>145</v>
      </c>
      <c r="D20" s="23">
        <v>2498</v>
      </c>
      <c r="E20" s="26"/>
      <c r="F20" s="23">
        <v>2168</v>
      </c>
      <c r="G20" s="25">
        <v>300</v>
      </c>
    </row>
    <row r="21" spans="1:7" ht="34.5" customHeight="1">
      <c r="A21" s="19"/>
      <c r="B21" s="20"/>
      <c r="C21" s="21" t="s">
        <v>146</v>
      </c>
      <c r="D21" s="23">
        <v>300</v>
      </c>
      <c r="E21" s="22"/>
      <c r="F21" s="23"/>
      <c r="G21" s="25">
        <v>300</v>
      </c>
    </row>
    <row r="22" spans="1:7" ht="60">
      <c r="A22" s="19"/>
      <c r="B22" s="20"/>
      <c r="C22" s="21" t="s">
        <v>151</v>
      </c>
      <c r="D22" s="37">
        <v>2000</v>
      </c>
      <c r="E22" s="22"/>
      <c r="F22" s="37">
        <v>1600</v>
      </c>
      <c r="G22" s="25">
        <v>400</v>
      </c>
    </row>
    <row r="23" spans="1:7" ht="15">
      <c r="A23" s="19"/>
      <c r="B23" s="20"/>
      <c r="C23" s="71" t="s">
        <v>152</v>
      </c>
      <c r="D23" s="86">
        <f>SUM(D24:D62)</f>
        <v>108403.122</v>
      </c>
      <c r="E23" s="86"/>
      <c r="F23" s="86">
        <f>SUM(F24:F62)</f>
        <v>36398.127</v>
      </c>
      <c r="G23" s="88">
        <f>SUM(G24:G62)</f>
        <v>60287.744999999995</v>
      </c>
    </row>
    <row r="24" spans="1:7" ht="66" customHeight="1">
      <c r="A24" s="129" t="s">
        <v>153</v>
      </c>
      <c r="B24" s="131" t="s">
        <v>154</v>
      </c>
      <c r="C24" s="21" t="s">
        <v>155</v>
      </c>
      <c r="D24" s="23">
        <v>5168.544</v>
      </c>
      <c r="E24" s="28"/>
      <c r="F24" s="23"/>
      <c r="G24" s="25">
        <v>707.585</v>
      </c>
    </row>
    <row r="25" spans="1:7" ht="24" customHeight="1">
      <c r="A25" s="129"/>
      <c r="B25" s="131"/>
      <c r="C25" s="21" t="s">
        <v>156</v>
      </c>
      <c r="D25" s="23"/>
      <c r="E25" s="23"/>
      <c r="F25" s="23"/>
      <c r="G25" s="25">
        <v>2830.339</v>
      </c>
    </row>
    <row r="26" spans="1:7" ht="60" customHeight="1">
      <c r="A26" s="129" t="s">
        <v>153</v>
      </c>
      <c r="B26" s="131" t="s">
        <v>154</v>
      </c>
      <c r="C26" s="21" t="s">
        <v>157</v>
      </c>
      <c r="D26" s="23">
        <v>4773.14</v>
      </c>
      <c r="E26" s="23"/>
      <c r="F26" s="23"/>
      <c r="G26" s="25">
        <v>429.548</v>
      </c>
    </row>
    <row r="27" spans="1:7" ht="27" customHeight="1">
      <c r="A27" s="129"/>
      <c r="B27" s="131"/>
      <c r="C27" s="21" t="s">
        <v>156</v>
      </c>
      <c r="D27" s="23"/>
      <c r="E27" s="23"/>
      <c r="F27" s="23"/>
      <c r="G27" s="25">
        <v>1718.192</v>
      </c>
    </row>
    <row r="28" spans="1:7" ht="78" customHeight="1">
      <c r="A28" s="129" t="s">
        <v>153</v>
      </c>
      <c r="B28" s="131" t="s">
        <v>154</v>
      </c>
      <c r="C28" s="29" t="s">
        <v>158</v>
      </c>
      <c r="D28" s="23">
        <v>5002.8</v>
      </c>
      <c r="E28" s="23"/>
      <c r="F28" s="23"/>
      <c r="G28" s="25">
        <v>295.41</v>
      </c>
    </row>
    <row r="29" spans="1:7" ht="26.25" customHeight="1">
      <c r="A29" s="129"/>
      <c r="B29" s="131"/>
      <c r="C29" s="21" t="s">
        <v>156</v>
      </c>
      <c r="D29" s="23"/>
      <c r="E29" s="23"/>
      <c r="F29" s="23"/>
      <c r="G29" s="25">
        <v>1181.64</v>
      </c>
    </row>
    <row r="30" spans="1:7" ht="71.25" customHeight="1">
      <c r="A30" s="129" t="s">
        <v>153</v>
      </c>
      <c r="B30" s="131" t="s">
        <v>154</v>
      </c>
      <c r="C30" s="21" t="s">
        <v>159</v>
      </c>
      <c r="D30" s="23">
        <v>3995.81</v>
      </c>
      <c r="E30" s="30"/>
      <c r="F30" s="23"/>
      <c r="G30" s="25">
        <v>349.162</v>
      </c>
    </row>
    <row r="31" spans="1:7" ht="33" customHeight="1">
      <c r="A31" s="129"/>
      <c r="B31" s="131"/>
      <c r="C31" s="21" t="s">
        <v>156</v>
      </c>
      <c r="D31" s="23"/>
      <c r="E31" s="23"/>
      <c r="F31" s="23"/>
      <c r="G31" s="25">
        <v>1396.648</v>
      </c>
    </row>
    <row r="32" spans="1:7" ht="77.25" customHeight="1">
      <c r="A32" s="129" t="s">
        <v>153</v>
      </c>
      <c r="B32" s="131" t="s">
        <v>154</v>
      </c>
      <c r="C32" s="21" t="s">
        <v>160</v>
      </c>
      <c r="D32" s="22">
        <v>9895.8</v>
      </c>
      <c r="E32" s="23"/>
      <c r="F32" s="31">
        <v>6284.527</v>
      </c>
      <c r="G32" s="24">
        <v>533.495</v>
      </c>
    </row>
    <row r="33" spans="1:7" ht="24.75" customHeight="1">
      <c r="A33" s="129"/>
      <c r="B33" s="131"/>
      <c r="C33" s="21" t="s">
        <v>156</v>
      </c>
      <c r="D33" s="22"/>
      <c r="E33" s="23"/>
      <c r="F33" s="22"/>
      <c r="G33" s="24">
        <v>2133.978</v>
      </c>
    </row>
    <row r="34" spans="1:7" ht="90.75" customHeight="1">
      <c r="A34" s="129" t="s">
        <v>153</v>
      </c>
      <c r="B34" s="131" t="s">
        <v>154</v>
      </c>
      <c r="C34" s="21" t="s">
        <v>161</v>
      </c>
      <c r="D34" s="23">
        <v>2544.47</v>
      </c>
      <c r="E34" s="23"/>
      <c r="F34" s="23"/>
      <c r="G34" s="25">
        <v>365</v>
      </c>
    </row>
    <row r="35" spans="1:7" ht="21" customHeight="1">
      <c r="A35" s="129"/>
      <c r="B35" s="131"/>
      <c r="C35" s="21" t="s">
        <v>156</v>
      </c>
      <c r="D35" s="23"/>
      <c r="E35" s="23"/>
      <c r="F35" s="23"/>
      <c r="G35" s="25">
        <v>1460</v>
      </c>
    </row>
    <row r="36" spans="1:7" ht="59.25" customHeight="1">
      <c r="A36" s="129">
        <v>150101</v>
      </c>
      <c r="B36" s="130" t="s">
        <v>142</v>
      </c>
      <c r="C36" s="21" t="s">
        <v>162</v>
      </c>
      <c r="D36" s="22">
        <v>690.032</v>
      </c>
      <c r="E36" s="23"/>
      <c r="F36" s="22"/>
      <c r="G36" s="24">
        <v>154.113</v>
      </c>
    </row>
    <row r="37" spans="1:7" ht="20.25" customHeight="1">
      <c r="A37" s="129"/>
      <c r="B37" s="130"/>
      <c r="C37" s="29" t="s">
        <v>156</v>
      </c>
      <c r="D37" s="22"/>
      <c r="E37" s="23"/>
      <c r="F37" s="22"/>
      <c r="G37" s="24">
        <v>513.709</v>
      </c>
    </row>
    <row r="38" spans="1:7" ht="45.75" customHeight="1">
      <c r="A38" s="129">
        <v>150101</v>
      </c>
      <c r="B38" s="130" t="s">
        <v>142</v>
      </c>
      <c r="C38" s="21" t="s">
        <v>163</v>
      </c>
      <c r="D38" s="22">
        <v>2098.092</v>
      </c>
      <c r="E38" s="23"/>
      <c r="F38" s="22"/>
      <c r="G38" s="24">
        <v>484.175</v>
      </c>
    </row>
    <row r="39" spans="1:7" ht="18" customHeight="1">
      <c r="A39" s="129"/>
      <c r="B39" s="130"/>
      <c r="C39" s="29" t="s">
        <v>156</v>
      </c>
      <c r="D39" s="22"/>
      <c r="E39" s="23"/>
      <c r="F39" s="22"/>
      <c r="G39" s="24">
        <v>1613.917</v>
      </c>
    </row>
    <row r="40" spans="1:7" ht="60" customHeight="1">
      <c r="A40" s="129" t="s">
        <v>153</v>
      </c>
      <c r="B40" s="131" t="s">
        <v>154</v>
      </c>
      <c r="C40" s="21" t="s">
        <v>164</v>
      </c>
      <c r="D40" s="22">
        <v>9980.068</v>
      </c>
      <c r="E40" s="23"/>
      <c r="F40" s="22"/>
      <c r="G40" s="24">
        <v>1996.014</v>
      </c>
    </row>
    <row r="41" spans="1:7" ht="31.5" customHeight="1">
      <c r="A41" s="129"/>
      <c r="B41" s="131"/>
      <c r="C41" s="21" t="s">
        <v>156</v>
      </c>
      <c r="D41" s="22"/>
      <c r="E41" s="23"/>
      <c r="F41" s="22"/>
      <c r="G41" s="24">
        <v>7984.054</v>
      </c>
    </row>
    <row r="42" spans="1:7" ht="91.5" customHeight="1">
      <c r="A42" s="32">
        <v>150121</v>
      </c>
      <c r="B42" s="27" t="s">
        <v>154</v>
      </c>
      <c r="C42" s="21" t="s">
        <v>165</v>
      </c>
      <c r="D42" s="22">
        <v>820</v>
      </c>
      <c r="E42" s="23"/>
      <c r="F42" s="22"/>
      <c r="G42" s="24">
        <v>820</v>
      </c>
    </row>
    <row r="43" spans="1:7" ht="49.5" customHeight="1">
      <c r="A43" s="19">
        <v>151101</v>
      </c>
      <c r="B43" s="20" t="s">
        <v>142</v>
      </c>
      <c r="C43" s="21" t="s">
        <v>166</v>
      </c>
      <c r="D43" s="22">
        <v>70</v>
      </c>
      <c r="E43" s="23"/>
      <c r="F43" s="22"/>
      <c r="G43" s="25">
        <v>70</v>
      </c>
    </row>
    <row r="44" spans="1:7" ht="96" customHeight="1">
      <c r="A44" s="19" t="s">
        <v>153</v>
      </c>
      <c r="B44" s="27" t="s">
        <v>154</v>
      </c>
      <c r="C44" s="21" t="s">
        <v>167</v>
      </c>
      <c r="D44" s="22">
        <v>300</v>
      </c>
      <c r="E44" s="23"/>
      <c r="F44" s="22"/>
      <c r="G44" s="24">
        <v>300</v>
      </c>
    </row>
    <row r="45" spans="1:7" ht="93.75" customHeight="1">
      <c r="A45" s="19" t="s">
        <v>153</v>
      </c>
      <c r="B45" s="27" t="s">
        <v>154</v>
      </c>
      <c r="C45" s="21" t="s">
        <v>168</v>
      </c>
      <c r="D45" s="22">
        <v>900</v>
      </c>
      <c r="E45" s="23"/>
      <c r="F45" s="22"/>
      <c r="G45" s="24">
        <v>900</v>
      </c>
    </row>
    <row r="46" spans="1:7" ht="63.75" customHeight="1">
      <c r="A46" s="19">
        <v>150101</v>
      </c>
      <c r="B46" s="20" t="s">
        <v>142</v>
      </c>
      <c r="C46" s="21" t="s">
        <v>169</v>
      </c>
      <c r="D46" s="22">
        <v>1080</v>
      </c>
      <c r="E46" s="23"/>
      <c r="F46" s="22"/>
      <c r="G46" s="24">
        <v>1080</v>
      </c>
    </row>
    <row r="47" spans="1:7" ht="97.5" customHeight="1">
      <c r="A47" s="19" t="s">
        <v>153</v>
      </c>
      <c r="B47" s="27" t="s">
        <v>154</v>
      </c>
      <c r="C47" s="21" t="s">
        <v>170</v>
      </c>
      <c r="D47" s="22">
        <v>2200</v>
      </c>
      <c r="E47" s="23"/>
      <c r="F47" s="22">
        <v>1000</v>
      </c>
      <c r="G47" s="24">
        <v>1200</v>
      </c>
    </row>
    <row r="48" spans="1:7" ht="96.75" customHeight="1">
      <c r="A48" s="19" t="s">
        <v>153</v>
      </c>
      <c r="B48" s="27" t="s">
        <v>154</v>
      </c>
      <c r="C48" s="21" t="s">
        <v>171</v>
      </c>
      <c r="D48" s="22">
        <v>3100</v>
      </c>
      <c r="E48" s="23"/>
      <c r="F48" s="22">
        <v>530</v>
      </c>
      <c r="G48" s="24">
        <v>2570</v>
      </c>
    </row>
    <row r="49" spans="1:7" ht="90.75" customHeight="1">
      <c r="A49" s="19" t="s">
        <v>153</v>
      </c>
      <c r="B49" s="27" t="s">
        <v>154</v>
      </c>
      <c r="C49" s="21" t="s">
        <v>172</v>
      </c>
      <c r="D49" s="22">
        <v>2500</v>
      </c>
      <c r="E49" s="23"/>
      <c r="F49" s="22">
        <v>413.6</v>
      </c>
      <c r="G49" s="24">
        <v>2086.4</v>
      </c>
    </row>
    <row r="50" spans="1:7" ht="93.75" customHeight="1">
      <c r="A50" s="19" t="s">
        <v>153</v>
      </c>
      <c r="B50" s="27" t="s">
        <v>154</v>
      </c>
      <c r="C50" s="21" t="s">
        <v>173</v>
      </c>
      <c r="D50" s="22">
        <v>2700</v>
      </c>
      <c r="E50" s="23"/>
      <c r="F50" s="22">
        <v>1600</v>
      </c>
      <c r="G50" s="24">
        <v>1100</v>
      </c>
    </row>
    <row r="51" spans="1:7" ht="93" customHeight="1">
      <c r="A51" s="19" t="s">
        <v>153</v>
      </c>
      <c r="B51" s="27" t="s">
        <v>154</v>
      </c>
      <c r="C51" s="21" t="s">
        <v>174</v>
      </c>
      <c r="D51" s="22">
        <v>1423.7</v>
      </c>
      <c r="E51" s="23"/>
      <c r="F51" s="22"/>
      <c r="G51" s="24">
        <v>1423.7</v>
      </c>
    </row>
    <row r="52" spans="1:7" ht="62.25" customHeight="1">
      <c r="A52" s="19">
        <v>150101</v>
      </c>
      <c r="B52" s="20" t="s">
        <v>142</v>
      </c>
      <c r="C52" s="21" t="s">
        <v>175</v>
      </c>
      <c r="D52" s="22">
        <v>461.666</v>
      </c>
      <c r="E52" s="23"/>
      <c r="F52" s="22"/>
      <c r="G52" s="24">
        <v>461.666</v>
      </c>
    </row>
    <row r="53" spans="1:7" ht="63.75" customHeight="1">
      <c r="A53" s="19">
        <v>150101</v>
      </c>
      <c r="B53" s="20" t="s">
        <v>142</v>
      </c>
      <c r="C53" s="21" t="s">
        <v>176</v>
      </c>
      <c r="D53" s="22">
        <v>3200</v>
      </c>
      <c r="E53" s="23"/>
      <c r="F53" s="22">
        <v>2200</v>
      </c>
      <c r="G53" s="24">
        <v>1000</v>
      </c>
    </row>
    <row r="54" spans="1:7" ht="74.25" customHeight="1">
      <c r="A54" s="19">
        <v>150101</v>
      </c>
      <c r="B54" s="20" t="s">
        <v>142</v>
      </c>
      <c r="C54" s="21" t="s">
        <v>177</v>
      </c>
      <c r="D54" s="22">
        <v>2500</v>
      </c>
      <c r="E54" s="23"/>
      <c r="F54" s="22">
        <v>2370</v>
      </c>
      <c r="G54" s="24">
        <v>130</v>
      </c>
    </row>
    <row r="55" spans="1:7" ht="46.5" customHeight="1">
      <c r="A55" s="19">
        <v>150101</v>
      </c>
      <c r="B55" s="20" t="s">
        <v>142</v>
      </c>
      <c r="C55" s="21" t="s">
        <v>178</v>
      </c>
      <c r="D55" s="22">
        <v>987</v>
      </c>
      <c r="E55" s="23"/>
      <c r="F55" s="22"/>
      <c r="G55" s="24">
        <v>987</v>
      </c>
    </row>
    <row r="56" spans="1:7" ht="48" customHeight="1">
      <c r="A56" s="19">
        <v>150101</v>
      </c>
      <c r="B56" s="20" t="s">
        <v>142</v>
      </c>
      <c r="C56" s="21" t="s">
        <v>179</v>
      </c>
      <c r="D56" s="22">
        <v>200</v>
      </c>
      <c r="E56" s="23"/>
      <c r="F56" s="22"/>
      <c r="G56" s="24">
        <v>200</v>
      </c>
    </row>
    <row r="57" spans="1:7" ht="61.5" customHeight="1">
      <c r="A57" s="19">
        <v>150101</v>
      </c>
      <c r="B57" s="20" t="s">
        <v>142</v>
      </c>
      <c r="C57" s="21" t="s">
        <v>180</v>
      </c>
      <c r="D57" s="22">
        <v>3500</v>
      </c>
      <c r="E57" s="23"/>
      <c r="F57" s="22"/>
      <c r="G57" s="24">
        <v>3500</v>
      </c>
    </row>
    <row r="58" spans="1:7" ht="61.5" customHeight="1">
      <c r="A58" s="19">
        <v>150101</v>
      </c>
      <c r="B58" s="20" t="s">
        <v>142</v>
      </c>
      <c r="C58" s="21" t="s">
        <v>181</v>
      </c>
      <c r="D58" s="22">
        <v>6300</v>
      </c>
      <c r="E58" s="23"/>
      <c r="F58" s="22"/>
      <c r="G58" s="24">
        <v>6300</v>
      </c>
    </row>
    <row r="59" spans="1:7" ht="46.5" customHeight="1">
      <c r="A59" s="19">
        <v>150101</v>
      </c>
      <c r="B59" s="20" t="s">
        <v>142</v>
      </c>
      <c r="C59" s="21" t="s">
        <v>182</v>
      </c>
      <c r="D59" s="22">
        <v>1262</v>
      </c>
      <c r="E59" s="23"/>
      <c r="F59" s="22"/>
      <c r="G59" s="24">
        <v>1262</v>
      </c>
    </row>
    <row r="60" spans="1:7" ht="45" customHeight="1">
      <c r="A60" s="19">
        <v>150101</v>
      </c>
      <c r="B60" s="20" t="s">
        <v>142</v>
      </c>
      <c r="C60" s="21" t="s">
        <v>183</v>
      </c>
      <c r="D60" s="22">
        <v>7500</v>
      </c>
      <c r="E60" s="23"/>
      <c r="F60" s="22"/>
      <c r="G60" s="24">
        <v>7500</v>
      </c>
    </row>
    <row r="61" spans="1:7" ht="45" customHeight="1">
      <c r="A61" s="19">
        <v>150101</v>
      </c>
      <c r="B61" s="20" t="s">
        <v>142</v>
      </c>
      <c r="C61" s="21" t="s">
        <v>184</v>
      </c>
      <c r="D61" s="22">
        <v>22500</v>
      </c>
      <c r="E61" s="23"/>
      <c r="F61" s="22">
        <v>22000</v>
      </c>
      <c r="G61" s="24">
        <v>500</v>
      </c>
    </row>
    <row r="62" spans="1:7" ht="45" customHeight="1">
      <c r="A62" s="33"/>
      <c r="B62" s="34"/>
      <c r="C62" s="21" t="s">
        <v>185</v>
      </c>
      <c r="D62" s="23">
        <v>750</v>
      </c>
      <c r="E62" s="23"/>
      <c r="F62" s="23"/>
      <c r="G62" s="25">
        <v>750</v>
      </c>
    </row>
    <row r="63" spans="1:7" ht="18.75" customHeight="1">
      <c r="A63" s="19"/>
      <c r="B63" s="20"/>
      <c r="C63" s="71" t="s">
        <v>186</v>
      </c>
      <c r="D63" s="86">
        <f>SUM(D64:D74)</f>
        <v>166965.896</v>
      </c>
      <c r="E63" s="87"/>
      <c r="F63" s="86">
        <f>SUM(F64:F74)</f>
        <v>9202.049</v>
      </c>
      <c r="G63" s="88">
        <f>SUM(G64:G74)</f>
        <v>57018.346000000005</v>
      </c>
    </row>
    <row r="64" spans="1:8" ht="103.5" customHeight="1">
      <c r="A64" s="129" t="s">
        <v>141</v>
      </c>
      <c r="B64" s="130" t="s">
        <v>142</v>
      </c>
      <c r="C64" s="21" t="s">
        <v>187</v>
      </c>
      <c r="D64" s="23">
        <v>143426.68</v>
      </c>
      <c r="E64" s="23"/>
      <c r="F64" s="23">
        <v>5253.18</v>
      </c>
      <c r="G64" s="36">
        <v>11971.205</v>
      </c>
      <c r="H64" s="80">
        <v>5721.205</v>
      </c>
    </row>
    <row r="65" spans="1:8" ht="21.75" customHeight="1">
      <c r="A65" s="129"/>
      <c r="B65" s="130"/>
      <c r="C65" s="21" t="s">
        <v>156</v>
      </c>
      <c r="D65" s="23"/>
      <c r="E65" s="23"/>
      <c r="F65" s="23"/>
      <c r="G65" s="25">
        <v>32709.795</v>
      </c>
      <c r="H65" s="81"/>
    </row>
    <row r="66" spans="1:7" ht="77.25" customHeight="1">
      <c r="A66" s="129" t="s">
        <v>141</v>
      </c>
      <c r="B66" s="130" t="s">
        <v>142</v>
      </c>
      <c r="C66" s="21" t="s">
        <v>188</v>
      </c>
      <c r="D66" s="23">
        <v>5670.396</v>
      </c>
      <c r="E66" s="23"/>
      <c r="F66" s="23">
        <v>1650.04</v>
      </c>
      <c r="G66" s="25">
        <v>494.396</v>
      </c>
    </row>
    <row r="67" spans="1:7" ht="18" customHeight="1">
      <c r="A67" s="129"/>
      <c r="B67" s="130"/>
      <c r="C67" s="21" t="s">
        <v>156</v>
      </c>
      <c r="D67" s="23"/>
      <c r="E67" s="23"/>
      <c r="F67" s="23"/>
      <c r="G67" s="25">
        <v>1976</v>
      </c>
    </row>
    <row r="68" spans="1:8" s="72" customFormat="1" ht="63.75" customHeight="1">
      <c r="A68" s="129" t="s">
        <v>153</v>
      </c>
      <c r="B68" s="131" t="s">
        <v>189</v>
      </c>
      <c r="C68" s="21" t="s">
        <v>190</v>
      </c>
      <c r="D68" s="22">
        <v>2263.099</v>
      </c>
      <c r="E68" s="23"/>
      <c r="F68" s="22"/>
      <c r="G68" s="24">
        <v>75.624</v>
      </c>
      <c r="H68" s="83"/>
    </row>
    <row r="69" spans="1:8" s="72" customFormat="1" ht="25.5" customHeight="1">
      <c r="A69" s="129"/>
      <c r="B69" s="131"/>
      <c r="C69" s="21" t="s">
        <v>156</v>
      </c>
      <c r="D69" s="22"/>
      <c r="E69" s="23"/>
      <c r="F69" s="22"/>
      <c r="G69" s="24">
        <v>1512.485</v>
      </c>
      <c r="H69" s="83"/>
    </row>
    <row r="70" spans="1:7" ht="31.5" customHeight="1">
      <c r="A70" s="19">
        <v>150101</v>
      </c>
      <c r="B70" s="20" t="s">
        <v>142</v>
      </c>
      <c r="C70" s="21" t="s">
        <v>191</v>
      </c>
      <c r="D70" s="23">
        <v>100</v>
      </c>
      <c r="E70" s="22"/>
      <c r="F70" s="23"/>
      <c r="G70" s="25">
        <v>100</v>
      </c>
    </row>
    <row r="71" spans="1:7" ht="30" customHeight="1">
      <c r="A71" s="19">
        <v>150101</v>
      </c>
      <c r="B71" s="20" t="s">
        <v>142</v>
      </c>
      <c r="C71" s="21" t="s">
        <v>192</v>
      </c>
      <c r="D71" s="22">
        <v>7852.25</v>
      </c>
      <c r="E71" s="23"/>
      <c r="F71" s="22"/>
      <c r="G71" s="24">
        <v>2882.85</v>
      </c>
    </row>
    <row r="72" spans="1:7" ht="31.5" customHeight="1">
      <c r="A72" s="19" t="s">
        <v>141</v>
      </c>
      <c r="B72" s="20" t="s">
        <v>142</v>
      </c>
      <c r="C72" s="21" t="s">
        <v>193</v>
      </c>
      <c r="D72" s="22">
        <v>2305.991</v>
      </c>
      <c r="E72" s="22"/>
      <c r="F72" s="22"/>
      <c r="G72" s="24">
        <v>2305.991</v>
      </c>
    </row>
    <row r="73" spans="1:7" ht="31.5" customHeight="1">
      <c r="A73" s="19" t="s">
        <v>141</v>
      </c>
      <c r="B73" s="20" t="s">
        <v>142</v>
      </c>
      <c r="C73" s="21" t="s">
        <v>194</v>
      </c>
      <c r="D73" s="23">
        <v>4677.48</v>
      </c>
      <c r="E73" s="23"/>
      <c r="F73" s="35">
        <v>2298.829</v>
      </c>
      <c r="G73" s="25">
        <v>2320</v>
      </c>
    </row>
    <row r="74" spans="1:7" ht="18" customHeight="1">
      <c r="A74" s="19">
        <v>150101</v>
      </c>
      <c r="B74" s="20" t="s">
        <v>142</v>
      </c>
      <c r="C74" s="21" t="s">
        <v>195</v>
      </c>
      <c r="D74" s="22">
        <v>670</v>
      </c>
      <c r="E74" s="23"/>
      <c r="F74" s="22"/>
      <c r="G74" s="24">
        <v>670</v>
      </c>
    </row>
    <row r="75" spans="1:7" ht="18.75" customHeight="1">
      <c r="A75" s="19"/>
      <c r="B75" s="20"/>
      <c r="C75" s="71" t="s">
        <v>196</v>
      </c>
      <c r="D75" s="86">
        <f>SUM(D76:D95)</f>
        <v>6778.532</v>
      </c>
      <c r="E75" s="87"/>
      <c r="F75" s="86">
        <f>SUM(F76:F95)</f>
        <v>0</v>
      </c>
      <c r="G75" s="88">
        <f>SUM(G76:G95)</f>
        <v>5968.192</v>
      </c>
    </row>
    <row r="76" spans="1:8" s="72" customFormat="1" ht="21" customHeight="1">
      <c r="A76" s="129" t="s">
        <v>141</v>
      </c>
      <c r="B76" s="130" t="s">
        <v>142</v>
      </c>
      <c r="C76" s="21" t="s">
        <v>197</v>
      </c>
      <c r="D76" s="22">
        <v>349.583</v>
      </c>
      <c r="E76" s="22"/>
      <c r="F76" s="22"/>
      <c r="G76" s="24">
        <v>61.535</v>
      </c>
      <c r="H76" s="83"/>
    </row>
    <row r="77" spans="1:8" s="72" customFormat="1" ht="18.75" customHeight="1">
      <c r="A77" s="129"/>
      <c r="B77" s="130"/>
      <c r="C77" s="29" t="s">
        <v>156</v>
      </c>
      <c r="D77" s="22"/>
      <c r="E77" s="22"/>
      <c r="F77" s="22"/>
      <c r="G77" s="24">
        <v>246.14</v>
      </c>
      <c r="H77" s="83"/>
    </row>
    <row r="78" spans="1:8" s="72" customFormat="1" ht="17.25" customHeight="1">
      <c r="A78" s="129" t="s">
        <v>141</v>
      </c>
      <c r="B78" s="130" t="s">
        <v>142</v>
      </c>
      <c r="C78" s="29" t="s">
        <v>198</v>
      </c>
      <c r="D78" s="22">
        <v>1500</v>
      </c>
      <c r="E78" s="22"/>
      <c r="F78" s="22"/>
      <c r="G78" s="24">
        <v>284.695</v>
      </c>
      <c r="H78" s="83"/>
    </row>
    <row r="79" spans="1:8" s="72" customFormat="1" ht="16.5" customHeight="1">
      <c r="A79" s="129"/>
      <c r="B79" s="130"/>
      <c r="C79" s="29" t="s">
        <v>156</v>
      </c>
      <c r="D79" s="22"/>
      <c r="E79" s="22"/>
      <c r="F79" s="22"/>
      <c r="G79" s="24">
        <v>1138.781</v>
      </c>
      <c r="H79" s="83"/>
    </row>
    <row r="80" spans="1:8" s="72" customFormat="1" ht="21" customHeight="1">
      <c r="A80" s="129" t="s">
        <v>141</v>
      </c>
      <c r="B80" s="130" t="s">
        <v>142</v>
      </c>
      <c r="C80" s="21" t="s">
        <v>199</v>
      </c>
      <c r="D80" s="22">
        <v>800</v>
      </c>
      <c r="E80" s="22"/>
      <c r="F80" s="22"/>
      <c r="G80" s="24">
        <v>160</v>
      </c>
      <c r="H80" s="83"/>
    </row>
    <row r="81" spans="1:8" s="72" customFormat="1" ht="15.75" customHeight="1">
      <c r="A81" s="129"/>
      <c r="B81" s="130"/>
      <c r="C81" s="29" t="s">
        <v>156</v>
      </c>
      <c r="D81" s="22"/>
      <c r="E81" s="22"/>
      <c r="F81" s="22"/>
      <c r="G81" s="24">
        <v>640</v>
      </c>
      <c r="H81" s="83"/>
    </row>
    <row r="82" spans="1:8" s="72" customFormat="1" ht="21" customHeight="1">
      <c r="A82" s="129" t="s">
        <v>141</v>
      </c>
      <c r="B82" s="130" t="s">
        <v>142</v>
      </c>
      <c r="C82" s="21" t="s">
        <v>200</v>
      </c>
      <c r="D82" s="22">
        <v>339.312</v>
      </c>
      <c r="E82" s="22"/>
      <c r="F82" s="22"/>
      <c r="G82" s="24">
        <v>67.862</v>
      </c>
      <c r="H82" s="83"/>
    </row>
    <row r="83" spans="1:8" s="72" customFormat="1" ht="15.75" customHeight="1">
      <c r="A83" s="129"/>
      <c r="B83" s="130"/>
      <c r="C83" s="29" t="s">
        <v>156</v>
      </c>
      <c r="D83" s="22"/>
      <c r="E83" s="22"/>
      <c r="F83" s="22"/>
      <c r="G83" s="24">
        <v>271.45</v>
      </c>
      <c r="H83" s="83"/>
    </row>
    <row r="84" spans="1:8" s="72" customFormat="1" ht="28.5" customHeight="1">
      <c r="A84" s="129" t="s">
        <v>141</v>
      </c>
      <c r="B84" s="130" t="s">
        <v>142</v>
      </c>
      <c r="C84" s="21" t="s">
        <v>201</v>
      </c>
      <c r="D84" s="22">
        <v>600</v>
      </c>
      <c r="E84" s="22"/>
      <c r="F84" s="22"/>
      <c r="G84" s="24">
        <v>113.618</v>
      </c>
      <c r="H84" s="83"/>
    </row>
    <row r="85" spans="1:8" s="72" customFormat="1" ht="21" customHeight="1">
      <c r="A85" s="129"/>
      <c r="B85" s="130"/>
      <c r="C85" s="29" t="s">
        <v>156</v>
      </c>
      <c r="D85" s="22"/>
      <c r="E85" s="22"/>
      <c r="F85" s="22"/>
      <c r="G85" s="24">
        <v>454.474</v>
      </c>
      <c r="H85" s="83"/>
    </row>
    <row r="86" spans="1:8" s="72" customFormat="1" ht="21" customHeight="1">
      <c r="A86" s="129" t="s">
        <v>141</v>
      </c>
      <c r="B86" s="130" t="s">
        <v>142</v>
      </c>
      <c r="C86" s="21" t="s">
        <v>202</v>
      </c>
      <c r="D86" s="22">
        <v>1890.337</v>
      </c>
      <c r="E86" s="23"/>
      <c r="F86" s="22"/>
      <c r="G86" s="24">
        <v>278.067</v>
      </c>
      <c r="H86" s="83"/>
    </row>
    <row r="87" spans="1:8" s="72" customFormat="1" ht="17.25" customHeight="1">
      <c r="A87" s="129"/>
      <c r="B87" s="130"/>
      <c r="C87" s="29" t="s">
        <v>156</v>
      </c>
      <c r="D87" s="22"/>
      <c r="E87" s="23"/>
      <c r="F87" s="22"/>
      <c r="G87" s="24">
        <v>1112.27</v>
      </c>
      <c r="H87" s="83"/>
    </row>
    <row r="88" spans="1:7" ht="47.25" customHeight="1">
      <c r="A88" s="19" t="s">
        <v>141</v>
      </c>
      <c r="B88" s="20" t="s">
        <v>142</v>
      </c>
      <c r="C88" s="21" t="s">
        <v>203</v>
      </c>
      <c r="D88" s="22">
        <v>260</v>
      </c>
      <c r="E88" s="23"/>
      <c r="F88" s="22"/>
      <c r="G88" s="24">
        <v>100</v>
      </c>
    </row>
    <row r="89" spans="1:7" ht="18" customHeight="1">
      <c r="A89" s="19" t="s">
        <v>141</v>
      </c>
      <c r="B89" s="20" t="s">
        <v>142</v>
      </c>
      <c r="C89" s="21" t="s">
        <v>204</v>
      </c>
      <c r="D89" s="22"/>
      <c r="E89" s="22"/>
      <c r="F89" s="22"/>
      <c r="G89" s="24"/>
    </row>
    <row r="90" spans="1:7" ht="30.75" customHeight="1">
      <c r="A90" s="19" t="s">
        <v>141</v>
      </c>
      <c r="B90" s="20" t="s">
        <v>142</v>
      </c>
      <c r="C90" s="21" t="s">
        <v>205</v>
      </c>
      <c r="D90" s="22">
        <v>100</v>
      </c>
      <c r="E90" s="23"/>
      <c r="F90" s="22"/>
      <c r="G90" s="24">
        <v>100</v>
      </c>
    </row>
    <row r="91" spans="1:7" ht="30">
      <c r="A91" s="19" t="s">
        <v>141</v>
      </c>
      <c r="B91" s="20" t="s">
        <v>142</v>
      </c>
      <c r="C91" s="21" t="s">
        <v>206</v>
      </c>
      <c r="D91" s="22">
        <v>150</v>
      </c>
      <c r="E91" s="23"/>
      <c r="F91" s="22"/>
      <c r="G91" s="24">
        <v>150</v>
      </c>
    </row>
    <row r="92" spans="1:7" ht="30">
      <c r="A92" s="19" t="s">
        <v>141</v>
      </c>
      <c r="B92" s="20" t="s">
        <v>142</v>
      </c>
      <c r="C92" s="21" t="s">
        <v>207</v>
      </c>
      <c r="D92" s="22">
        <v>339.3</v>
      </c>
      <c r="E92" s="22"/>
      <c r="F92" s="22"/>
      <c r="G92" s="24">
        <v>339.3</v>
      </c>
    </row>
    <row r="93" spans="1:7" ht="45">
      <c r="A93" s="19" t="s">
        <v>141</v>
      </c>
      <c r="B93" s="20" t="s">
        <v>142</v>
      </c>
      <c r="C93" s="21" t="s">
        <v>208</v>
      </c>
      <c r="D93" s="22">
        <v>150</v>
      </c>
      <c r="E93" s="23"/>
      <c r="F93" s="22"/>
      <c r="G93" s="24">
        <v>150</v>
      </c>
    </row>
    <row r="94" spans="1:8" ht="15">
      <c r="A94" s="19">
        <v>150101</v>
      </c>
      <c r="B94" s="20" t="s">
        <v>142</v>
      </c>
      <c r="C94" s="79" t="s">
        <v>106</v>
      </c>
      <c r="D94" s="22">
        <v>150</v>
      </c>
      <c r="E94" s="23"/>
      <c r="F94" s="22"/>
      <c r="G94" s="24">
        <v>150</v>
      </c>
      <c r="H94" s="80" t="s">
        <v>109</v>
      </c>
    </row>
    <row r="95" spans="1:8" ht="30">
      <c r="A95" s="19">
        <v>150101</v>
      </c>
      <c r="B95" s="20" t="s">
        <v>142</v>
      </c>
      <c r="C95" s="79" t="s">
        <v>107</v>
      </c>
      <c r="D95" s="22">
        <v>150</v>
      </c>
      <c r="E95" s="23"/>
      <c r="F95" s="22"/>
      <c r="G95" s="24">
        <v>150</v>
      </c>
      <c r="H95" s="80" t="s">
        <v>109</v>
      </c>
    </row>
    <row r="96" spans="1:7" ht="15">
      <c r="A96" s="19"/>
      <c r="B96" s="20"/>
      <c r="C96" s="71" t="s">
        <v>209</v>
      </c>
      <c r="D96" s="87">
        <f>SUM(D97:D101)</f>
        <v>16248</v>
      </c>
      <c r="E96" s="87"/>
      <c r="F96" s="87">
        <f>SUM(F97:F101)</f>
        <v>1000</v>
      </c>
      <c r="G96" s="94">
        <f>SUM(G97:G101)</f>
        <v>8448</v>
      </c>
    </row>
    <row r="97" spans="1:7" ht="43.5" customHeight="1">
      <c r="A97" s="19">
        <v>150101</v>
      </c>
      <c r="B97" s="20" t="s">
        <v>142</v>
      </c>
      <c r="C97" s="21" t="s">
        <v>210</v>
      </c>
      <c r="D97" s="22">
        <v>200</v>
      </c>
      <c r="E97" s="23"/>
      <c r="F97" s="22"/>
      <c r="G97" s="24">
        <v>200</v>
      </c>
    </row>
    <row r="98" spans="1:7" ht="31.5" customHeight="1">
      <c r="A98" s="19" t="s">
        <v>211</v>
      </c>
      <c r="B98" s="20"/>
      <c r="C98" s="21" t="s">
        <v>212</v>
      </c>
      <c r="D98" s="22">
        <v>1500</v>
      </c>
      <c r="E98" s="23"/>
      <c r="F98" s="22">
        <v>1000</v>
      </c>
      <c r="G98" s="24">
        <v>500</v>
      </c>
    </row>
    <row r="99" spans="1:7" ht="46.5" customHeight="1">
      <c r="A99" s="19"/>
      <c r="B99" s="20"/>
      <c r="C99" s="21" t="s">
        <v>217</v>
      </c>
      <c r="D99" s="22">
        <v>668</v>
      </c>
      <c r="E99" s="22"/>
      <c r="F99" s="22"/>
      <c r="G99" s="24">
        <v>668</v>
      </c>
    </row>
    <row r="100" spans="1:7" ht="30">
      <c r="A100" s="19" t="s">
        <v>211</v>
      </c>
      <c r="B100" s="20"/>
      <c r="C100" s="21" t="s">
        <v>218</v>
      </c>
      <c r="D100" s="22">
        <v>13800</v>
      </c>
      <c r="E100" s="23"/>
      <c r="F100" s="22"/>
      <c r="G100" s="24">
        <v>7000</v>
      </c>
    </row>
    <row r="101" spans="1:7" ht="32.25" customHeight="1">
      <c r="A101" s="19" t="s">
        <v>211</v>
      </c>
      <c r="B101" s="20"/>
      <c r="C101" s="21" t="s">
        <v>219</v>
      </c>
      <c r="D101" s="22">
        <v>80</v>
      </c>
      <c r="E101" s="23"/>
      <c r="F101" s="22"/>
      <c r="G101" s="24">
        <v>80</v>
      </c>
    </row>
    <row r="102" spans="1:7" ht="16.5" customHeight="1">
      <c r="A102" s="19"/>
      <c r="B102" s="20"/>
      <c r="C102" s="71" t="s">
        <v>220</v>
      </c>
      <c r="D102" s="86">
        <f>SUM(D103:D103)</f>
        <v>4365.498</v>
      </c>
      <c r="E102" s="87"/>
      <c r="F102" s="86">
        <f>SUM(F103:F103)</f>
        <v>2717.898</v>
      </c>
      <c r="G102" s="88">
        <f>SUM(G103:G103)</f>
        <v>1000</v>
      </c>
    </row>
    <row r="103" spans="1:7" ht="24.75" customHeight="1">
      <c r="A103" s="19" t="s">
        <v>141</v>
      </c>
      <c r="B103" s="20" t="s">
        <v>142</v>
      </c>
      <c r="C103" s="21" t="s">
        <v>221</v>
      </c>
      <c r="D103" s="22">
        <v>4365.498</v>
      </c>
      <c r="E103" s="28">
        <v>37.7</v>
      </c>
      <c r="F103" s="22">
        <v>2717.898</v>
      </c>
      <c r="G103" s="24">
        <v>1000</v>
      </c>
    </row>
    <row r="104" spans="1:8" s="70" customFormat="1" ht="58.5" customHeight="1">
      <c r="A104" s="67" t="s">
        <v>222</v>
      </c>
      <c r="B104" s="68" t="s">
        <v>223</v>
      </c>
      <c r="C104" s="89"/>
      <c r="D104" s="89">
        <f>SUM(D105:D294)+D295+D303+D309+D316</f>
        <v>271703.128</v>
      </c>
      <c r="E104" s="89"/>
      <c r="F104" s="89">
        <f>SUM(F105:F294)+F295+F303+F309+F316</f>
        <v>49138.248</v>
      </c>
      <c r="G104" s="89">
        <f>SUM(G105:G294)+G295+G303+G309+G316</f>
        <v>173129.1</v>
      </c>
      <c r="H104" s="82"/>
    </row>
    <row r="105" spans="1:7" ht="96" customHeight="1">
      <c r="A105" s="19" t="s">
        <v>153</v>
      </c>
      <c r="B105" s="27" t="s">
        <v>154</v>
      </c>
      <c r="C105" s="21" t="s">
        <v>224</v>
      </c>
      <c r="D105" s="23">
        <v>11119.03</v>
      </c>
      <c r="E105" s="23"/>
      <c r="F105" s="23">
        <v>1111.853</v>
      </c>
      <c r="G105" s="25">
        <v>500</v>
      </c>
    </row>
    <row r="106" spans="1:7" ht="15">
      <c r="A106" s="19" t="s">
        <v>141</v>
      </c>
      <c r="B106" s="20" t="s">
        <v>142</v>
      </c>
      <c r="C106" s="21" t="s">
        <v>225</v>
      </c>
      <c r="D106" s="23">
        <v>5132</v>
      </c>
      <c r="E106" s="23"/>
      <c r="F106" s="23"/>
      <c r="G106" s="25">
        <v>2500</v>
      </c>
    </row>
    <row r="107" spans="1:7" ht="51" customHeight="1">
      <c r="A107" s="19" t="s">
        <v>141</v>
      </c>
      <c r="B107" s="20" t="s">
        <v>142</v>
      </c>
      <c r="C107" s="21" t="s">
        <v>226</v>
      </c>
      <c r="D107" s="22">
        <v>6500</v>
      </c>
      <c r="E107" s="22"/>
      <c r="F107" s="22"/>
      <c r="G107" s="24">
        <v>6500</v>
      </c>
    </row>
    <row r="108" spans="1:7" ht="45">
      <c r="A108" s="19" t="s">
        <v>141</v>
      </c>
      <c r="B108" s="20" t="s">
        <v>142</v>
      </c>
      <c r="C108" s="21" t="s">
        <v>227</v>
      </c>
      <c r="D108" s="23">
        <v>100</v>
      </c>
      <c r="E108" s="23"/>
      <c r="F108" s="23"/>
      <c r="G108" s="25">
        <v>100</v>
      </c>
    </row>
    <row r="109" spans="1:7" ht="45">
      <c r="A109" s="19" t="s">
        <v>141</v>
      </c>
      <c r="B109" s="20" t="s">
        <v>142</v>
      </c>
      <c r="C109" s="21" t="s">
        <v>228</v>
      </c>
      <c r="D109" s="23">
        <v>1951.998</v>
      </c>
      <c r="E109" s="23"/>
      <c r="F109" s="23"/>
      <c r="G109" s="25">
        <v>300</v>
      </c>
    </row>
    <row r="110" spans="1:7" ht="45">
      <c r="A110" s="19" t="s">
        <v>141</v>
      </c>
      <c r="B110" s="20" t="s">
        <v>142</v>
      </c>
      <c r="C110" s="21" t="s">
        <v>229</v>
      </c>
      <c r="D110" s="23">
        <v>150</v>
      </c>
      <c r="E110" s="23"/>
      <c r="F110" s="23"/>
      <c r="G110" s="25">
        <v>150</v>
      </c>
    </row>
    <row r="111" spans="1:7" ht="44.25" customHeight="1">
      <c r="A111" s="19" t="s">
        <v>141</v>
      </c>
      <c r="B111" s="34" t="s">
        <v>142</v>
      </c>
      <c r="C111" s="21" t="s">
        <v>230</v>
      </c>
      <c r="D111" s="22">
        <v>100</v>
      </c>
      <c r="E111" s="22"/>
      <c r="F111" s="22"/>
      <c r="G111" s="24">
        <v>100</v>
      </c>
    </row>
    <row r="112" spans="1:7" ht="90">
      <c r="A112" s="19"/>
      <c r="B112" s="20" t="s">
        <v>142</v>
      </c>
      <c r="C112" s="21" t="s">
        <v>231</v>
      </c>
      <c r="D112" s="23">
        <v>1023</v>
      </c>
      <c r="E112" s="23"/>
      <c r="F112" s="23"/>
      <c r="G112" s="25">
        <v>200</v>
      </c>
    </row>
    <row r="113" spans="1:7" ht="15">
      <c r="A113" s="19" t="s">
        <v>141</v>
      </c>
      <c r="B113" s="34" t="s">
        <v>142</v>
      </c>
      <c r="C113" s="21" t="s">
        <v>232</v>
      </c>
      <c r="D113" s="22">
        <v>3500</v>
      </c>
      <c r="E113" s="22"/>
      <c r="F113" s="22"/>
      <c r="G113" s="24">
        <v>2000</v>
      </c>
    </row>
    <row r="114" spans="1:8" ht="39">
      <c r="A114" s="19">
        <v>150101</v>
      </c>
      <c r="B114" s="34" t="s">
        <v>142</v>
      </c>
      <c r="C114" s="21" t="s">
        <v>233</v>
      </c>
      <c r="D114" s="22">
        <v>100</v>
      </c>
      <c r="E114" s="22"/>
      <c r="F114" s="22"/>
      <c r="G114" s="24">
        <v>100</v>
      </c>
      <c r="H114" s="85" t="s">
        <v>105</v>
      </c>
    </row>
    <row r="115" spans="1:8" s="43" customFormat="1" ht="36.75" customHeight="1">
      <c r="A115" s="38">
        <v>150101</v>
      </c>
      <c r="B115" s="39" t="s">
        <v>234</v>
      </c>
      <c r="C115" s="39" t="s">
        <v>235</v>
      </c>
      <c r="D115" s="40">
        <v>1200</v>
      </c>
      <c r="E115" s="22"/>
      <c r="F115" s="22"/>
      <c r="G115" s="41">
        <v>1200</v>
      </c>
      <c r="H115" s="42"/>
    </row>
    <row r="116" spans="1:8" s="43" customFormat="1" ht="30" customHeight="1">
      <c r="A116" s="38">
        <v>150101</v>
      </c>
      <c r="B116" s="39" t="s">
        <v>234</v>
      </c>
      <c r="C116" s="39" t="s">
        <v>236</v>
      </c>
      <c r="D116" s="40">
        <v>2500</v>
      </c>
      <c r="E116" s="22"/>
      <c r="F116" s="22"/>
      <c r="G116" s="41">
        <v>2500</v>
      </c>
      <c r="H116" s="42"/>
    </row>
    <row r="117" spans="1:7" ht="45" customHeight="1">
      <c r="A117" s="19" t="s">
        <v>141</v>
      </c>
      <c r="B117" s="20" t="s">
        <v>142</v>
      </c>
      <c r="C117" s="21" t="s">
        <v>237</v>
      </c>
      <c r="D117" s="23">
        <v>14861</v>
      </c>
      <c r="E117" s="23"/>
      <c r="F117" s="23"/>
      <c r="G117" s="25">
        <v>4500</v>
      </c>
    </row>
    <row r="118" spans="1:8" s="43" customFormat="1" ht="21" customHeight="1">
      <c r="A118" s="38">
        <v>150101</v>
      </c>
      <c r="B118" s="39" t="s">
        <v>142</v>
      </c>
      <c r="C118" s="39" t="s">
        <v>238</v>
      </c>
      <c r="D118" s="40">
        <v>1300</v>
      </c>
      <c r="E118" s="22"/>
      <c r="F118" s="22"/>
      <c r="G118" s="41">
        <v>1300</v>
      </c>
      <c r="H118" s="42"/>
    </row>
    <row r="119" spans="1:7" ht="60">
      <c r="A119" s="19" t="s">
        <v>141</v>
      </c>
      <c r="B119" s="20" t="s">
        <v>142</v>
      </c>
      <c r="C119" s="21" t="s">
        <v>239</v>
      </c>
      <c r="D119" s="23">
        <v>6500</v>
      </c>
      <c r="E119" s="23"/>
      <c r="F119" s="23">
        <v>6400</v>
      </c>
      <c r="G119" s="25">
        <v>100</v>
      </c>
    </row>
    <row r="120" spans="1:7" ht="45">
      <c r="A120" s="19"/>
      <c r="B120" s="20"/>
      <c r="C120" s="21" t="s">
        <v>240</v>
      </c>
      <c r="D120" s="22">
        <v>150</v>
      </c>
      <c r="E120" s="22"/>
      <c r="F120" s="22"/>
      <c r="G120" s="24">
        <v>150</v>
      </c>
    </row>
    <row r="121" spans="1:7" ht="45">
      <c r="A121" s="19" t="s">
        <v>141</v>
      </c>
      <c r="B121" s="20" t="s">
        <v>142</v>
      </c>
      <c r="C121" s="21" t="s">
        <v>241</v>
      </c>
      <c r="D121" s="23">
        <v>4000</v>
      </c>
      <c r="E121" s="23"/>
      <c r="F121" s="23"/>
      <c r="G121" s="25">
        <v>300</v>
      </c>
    </row>
    <row r="122" spans="1:7" ht="35.25" customHeight="1">
      <c r="A122" s="19" t="s">
        <v>141</v>
      </c>
      <c r="B122" s="20" t="s">
        <v>142</v>
      </c>
      <c r="C122" s="21" t="s">
        <v>242</v>
      </c>
      <c r="D122" s="23">
        <v>200</v>
      </c>
      <c r="E122" s="23"/>
      <c r="F122" s="23"/>
      <c r="G122" s="25">
        <v>200</v>
      </c>
    </row>
    <row r="123" spans="1:7" ht="46.5" customHeight="1">
      <c r="A123" s="19" t="s">
        <v>141</v>
      </c>
      <c r="B123" s="20" t="s">
        <v>142</v>
      </c>
      <c r="C123" s="21" t="s">
        <v>243</v>
      </c>
      <c r="D123" s="23">
        <v>1800</v>
      </c>
      <c r="E123" s="23"/>
      <c r="F123" s="23"/>
      <c r="G123" s="25">
        <v>150</v>
      </c>
    </row>
    <row r="124" spans="1:7" ht="30">
      <c r="A124" s="19" t="s">
        <v>141</v>
      </c>
      <c r="B124" s="20" t="s">
        <v>142</v>
      </c>
      <c r="C124" s="21" t="s">
        <v>244</v>
      </c>
      <c r="D124" s="23">
        <v>2000</v>
      </c>
      <c r="E124" s="23"/>
      <c r="F124" s="23"/>
      <c r="G124" s="25">
        <v>200</v>
      </c>
    </row>
    <row r="125" spans="1:7" ht="45">
      <c r="A125" s="19" t="s">
        <v>141</v>
      </c>
      <c r="B125" s="20" t="s">
        <v>142</v>
      </c>
      <c r="C125" s="21" t="s">
        <v>245</v>
      </c>
      <c r="D125" s="23">
        <v>2000</v>
      </c>
      <c r="E125" s="23"/>
      <c r="F125" s="23"/>
      <c r="G125" s="25">
        <v>100</v>
      </c>
    </row>
    <row r="126" spans="1:7" ht="45">
      <c r="A126" s="19" t="s">
        <v>141</v>
      </c>
      <c r="B126" s="20" t="s">
        <v>142</v>
      </c>
      <c r="C126" s="21" t="s">
        <v>246</v>
      </c>
      <c r="D126" s="23">
        <v>100</v>
      </c>
      <c r="E126" s="23"/>
      <c r="F126" s="23"/>
      <c r="G126" s="25">
        <v>100</v>
      </c>
    </row>
    <row r="127" spans="1:7" ht="45" customHeight="1">
      <c r="A127" s="19"/>
      <c r="B127" s="20" t="s">
        <v>142</v>
      </c>
      <c r="C127" s="21" t="s">
        <v>247</v>
      </c>
      <c r="D127" s="23">
        <v>4022</v>
      </c>
      <c r="E127" s="23"/>
      <c r="F127" s="23"/>
      <c r="G127" s="25">
        <v>2000</v>
      </c>
    </row>
    <row r="128" spans="1:7" ht="45.75" customHeight="1">
      <c r="A128" s="19" t="s">
        <v>141</v>
      </c>
      <c r="B128" s="34" t="s">
        <v>142</v>
      </c>
      <c r="C128" s="21" t="s">
        <v>248</v>
      </c>
      <c r="D128" s="22">
        <v>50</v>
      </c>
      <c r="E128" s="22"/>
      <c r="F128" s="22"/>
      <c r="G128" s="24">
        <v>50</v>
      </c>
    </row>
    <row r="129" spans="1:7" ht="47.25" customHeight="1">
      <c r="A129" s="19"/>
      <c r="B129" s="34"/>
      <c r="C129" s="21" t="s">
        <v>249</v>
      </c>
      <c r="D129" s="22"/>
      <c r="E129" s="22"/>
      <c r="F129" s="22"/>
      <c r="G129" s="24"/>
    </row>
    <row r="130" spans="1:7" ht="30">
      <c r="A130" s="19" t="s">
        <v>141</v>
      </c>
      <c r="B130" s="34" t="s">
        <v>142</v>
      </c>
      <c r="C130" s="21" t="s">
        <v>250</v>
      </c>
      <c r="D130" s="22">
        <v>100</v>
      </c>
      <c r="E130" s="22"/>
      <c r="F130" s="22"/>
      <c r="G130" s="24">
        <v>100</v>
      </c>
    </row>
    <row r="131" spans="1:7" ht="45">
      <c r="A131" s="19" t="s">
        <v>141</v>
      </c>
      <c r="B131" s="34" t="s">
        <v>142</v>
      </c>
      <c r="C131" s="21" t="s">
        <v>251</v>
      </c>
      <c r="D131" s="22">
        <v>150</v>
      </c>
      <c r="E131" s="22"/>
      <c r="F131" s="22"/>
      <c r="G131" s="24">
        <v>150</v>
      </c>
    </row>
    <row r="132" spans="1:7" ht="30" customHeight="1">
      <c r="A132" s="129" t="s">
        <v>141</v>
      </c>
      <c r="B132" s="132" t="s">
        <v>142</v>
      </c>
      <c r="C132" s="21" t="s">
        <v>252</v>
      </c>
      <c r="D132" s="22">
        <v>1650</v>
      </c>
      <c r="E132" s="22"/>
      <c r="F132" s="22"/>
      <c r="G132" s="24">
        <v>150</v>
      </c>
    </row>
    <row r="133" spans="1:7" ht="15">
      <c r="A133" s="129"/>
      <c r="B133" s="132"/>
      <c r="C133" s="21" t="s">
        <v>253</v>
      </c>
      <c r="D133" s="22">
        <v>250</v>
      </c>
      <c r="E133" s="22"/>
      <c r="F133" s="22"/>
      <c r="G133" s="24"/>
    </row>
    <row r="134" spans="1:7" ht="15">
      <c r="A134" s="129"/>
      <c r="B134" s="132"/>
      <c r="C134" s="21" t="s">
        <v>254</v>
      </c>
      <c r="D134" s="22">
        <v>500</v>
      </c>
      <c r="E134" s="22"/>
      <c r="F134" s="22"/>
      <c r="G134" s="24"/>
    </row>
    <row r="135" spans="1:7" ht="15">
      <c r="A135" s="129"/>
      <c r="B135" s="132"/>
      <c r="C135" s="21" t="s">
        <v>255</v>
      </c>
      <c r="D135" s="22">
        <v>300</v>
      </c>
      <c r="E135" s="22"/>
      <c r="F135" s="22"/>
      <c r="G135" s="24"/>
    </row>
    <row r="136" spans="1:7" ht="15">
      <c r="A136" s="129"/>
      <c r="B136" s="132"/>
      <c r="C136" s="21" t="s">
        <v>256</v>
      </c>
      <c r="D136" s="22">
        <v>600</v>
      </c>
      <c r="E136" s="22"/>
      <c r="F136" s="22"/>
      <c r="G136" s="24"/>
    </row>
    <row r="137" spans="1:7" ht="30">
      <c r="A137" s="19" t="s">
        <v>141</v>
      </c>
      <c r="B137" s="34" t="s">
        <v>142</v>
      </c>
      <c r="C137" s="21" t="s">
        <v>257</v>
      </c>
      <c r="D137" s="22">
        <v>3000</v>
      </c>
      <c r="E137" s="22"/>
      <c r="F137" s="22"/>
      <c r="G137" s="24">
        <v>100</v>
      </c>
    </row>
    <row r="138" spans="1:7" ht="30">
      <c r="A138" s="19" t="s">
        <v>141</v>
      </c>
      <c r="B138" s="34" t="s">
        <v>142</v>
      </c>
      <c r="C138" s="21" t="s">
        <v>258</v>
      </c>
      <c r="D138" s="22">
        <v>100</v>
      </c>
      <c r="E138" s="22"/>
      <c r="F138" s="22"/>
      <c r="G138" s="24">
        <v>100</v>
      </c>
    </row>
    <row r="139" spans="1:7" ht="30">
      <c r="A139" s="19" t="s">
        <v>141</v>
      </c>
      <c r="B139" s="34" t="s">
        <v>142</v>
      </c>
      <c r="C139" s="21" t="s">
        <v>259</v>
      </c>
      <c r="D139" s="22">
        <v>1500</v>
      </c>
      <c r="E139" s="22"/>
      <c r="F139" s="22"/>
      <c r="G139" s="24">
        <v>100</v>
      </c>
    </row>
    <row r="140" spans="1:7" ht="30">
      <c r="A140" s="19" t="s">
        <v>141</v>
      </c>
      <c r="B140" s="34" t="s">
        <v>142</v>
      </c>
      <c r="C140" s="21" t="s">
        <v>260</v>
      </c>
      <c r="D140" s="22">
        <v>2000</v>
      </c>
      <c r="E140" s="22"/>
      <c r="F140" s="22"/>
      <c r="G140" s="24">
        <v>100</v>
      </c>
    </row>
    <row r="141" spans="1:7" ht="45">
      <c r="A141" s="19" t="s">
        <v>141</v>
      </c>
      <c r="B141" s="20" t="s">
        <v>142</v>
      </c>
      <c r="C141" s="21" t="s">
        <v>261</v>
      </c>
      <c r="D141" s="23">
        <v>6000</v>
      </c>
      <c r="E141" s="23"/>
      <c r="F141" s="23">
        <v>5387.978</v>
      </c>
      <c r="G141" s="25">
        <v>300</v>
      </c>
    </row>
    <row r="142" spans="1:7" ht="31.5" customHeight="1">
      <c r="A142" s="19" t="s">
        <v>141</v>
      </c>
      <c r="B142" s="20" t="s">
        <v>142</v>
      </c>
      <c r="C142" s="21" t="s">
        <v>262</v>
      </c>
      <c r="D142" s="23">
        <v>150</v>
      </c>
      <c r="E142" s="23"/>
      <c r="F142" s="23"/>
      <c r="G142" s="25">
        <v>150</v>
      </c>
    </row>
    <row r="143" spans="1:7" ht="30">
      <c r="A143" s="19" t="s">
        <v>141</v>
      </c>
      <c r="B143" s="20" t="s">
        <v>142</v>
      </c>
      <c r="C143" s="21" t="s">
        <v>263</v>
      </c>
      <c r="D143" s="23">
        <v>300</v>
      </c>
      <c r="E143" s="23"/>
      <c r="F143" s="23"/>
      <c r="G143" s="25">
        <v>300</v>
      </c>
    </row>
    <row r="144" spans="1:7" ht="30">
      <c r="A144" s="19" t="s">
        <v>141</v>
      </c>
      <c r="B144" s="20" t="s">
        <v>142</v>
      </c>
      <c r="C144" s="21" t="s">
        <v>264</v>
      </c>
      <c r="D144" s="23">
        <v>120</v>
      </c>
      <c r="E144" s="23"/>
      <c r="F144" s="23"/>
      <c r="G144" s="25">
        <v>120</v>
      </c>
    </row>
    <row r="145" spans="1:7" ht="57.75" customHeight="1">
      <c r="A145" s="19" t="s">
        <v>141</v>
      </c>
      <c r="B145" s="20" t="s">
        <v>142</v>
      </c>
      <c r="C145" s="21" t="s">
        <v>265</v>
      </c>
      <c r="D145" s="23">
        <v>37000</v>
      </c>
      <c r="E145" s="23"/>
      <c r="F145" s="23">
        <v>36238.417</v>
      </c>
      <c r="G145" s="25">
        <v>3000</v>
      </c>
    </row>
    <row r="146" spans="1:7" ht="30">
      <c r="A146" s="19"/>
      <c r="B146" s="20"/>
      <c r="C146" s="21" t="s">
        <v>266</v>
      </c>
      <c r="D146" s="23">
        <v>190</v>
      </c>
      <c r="E146" s="23"/>
      <c r="F146" s="23"/>
      <c r="G146" s="25">
        <v>190</v>
      </c>
    </row>
    <row r="147" spans="1:7" ht="30">
      <c r="A147" s="19" t="s">
        <v>141</v>
      </c>
      <c r="B147" s="20" t="s">
        <v>142</v>
      </c>
      <c r="C147" s="21" t="s">
        <v>267</v>
      </c>
      <c r="D147" s="23">
        <v>2500</v>
      </c>
      <c r="E147" s="23"/>
      <c r="F147" s="23"/>
      <c r="G147" s="25">
        <v>2500</v>
      </c>
    </row>
    <row r="148" spans="1:7" ht="45">
      <c r="A148" s="19" t="s">
        <v>141</v>
      </c>
      <c r="B148" s="20" t="s">
        <v>142</v>
      </c>
      <c r="C148" s="21" t="s">
        <v>281</v>
      </c>
      <c r="D148" s="23">
        <v>300</v>
      </c>
      <c r="E148" s="23"/>
      <c r="F148" s="23"/>
      <c r="G148" s="25">
        <v>300</v>
      </c>
    </row>
    <row r="149" spans="1:7" ht="30.75" customHeight="1">
      <c r="A149" s="19" t="s">
        <v>141</v>
      </c>
      <c r="B149" s="20" t="s">
        <v>142</v>
      </c>
      <c r="C149" s="21" t="s">
        <v>282</v>
      </c>
      <c r="D149" s="23">
        <v>200</v>
      </c>
      <c r="E149" s="23"/>
      <c r="F149" s="23"/>
      <c r="G149" s="25">
        <v>200</v>
      </c>
    </row>
    <row r="150" spans="1:7" ht="45">
      <c r="A150" s="19" t="s">
        <v>141</v>
      </c>
      <c r="B150" s="20" t="s">
        <v>142</v>
      </c>
      <c r="C150" s="21" t="s">
        <v>283</v>
      </c>
      <c r="D150" s="23">
        <v>200</v>
      </c>
      <c r="E150" s="23"/>
      <c r="F150" s="23"/>
      <c r="G150" s="25">
        <v>200</v>
      </c>
    </row>
    <row r="151" spans="1:7" ht="30">
      <c r="A151" s="19" t="s">
        <v>141</v>
      </c>
      <c r="B151" s="20" t="s">
        <v>142</v>
      </c>
      <c r="C151" s="21" t="s">
        <v>284</v>
      </c>
      <c r="D151" s="23">
        <v>200</v>
      </c>
      <c r="E151" s="23"/>
      <c r="F151" s="23"/>
      <c r="G151" s="25">
        <v>200</v>
      </c>
    </row>
    <row r="152" spans="1:7" ht="30">
      <c r="A152" s="19" t="s">
        <v>141</v>
      </c>
      <c r="B152" s="20" t="s">
        <v>142</v>
      </c>
      <c r="C152" s="21" t="s">
        <v>285</v>
      </c>
      <c r="D152" s="23">
        <v>1000</v>
      </c>
      <c r="E152" s="23"/>
      <c r="F152" s="23"/>
      <c r="G152" s="25">
        <v>50</v>
      </c>
    </row>
    <row r="153" spans="1:7" ht="30">
      <c r="A153" s="19" t="s">
        <v>141</v>
      </c>
      <c r="B153" s="20" t="s">
        <v>142</v>
      </c>
      <c r="C153" s="21" t="s">
        <v>286</v>
      </c>
      <c r="D153" s="23">
        <v>135</v>
      </c>
      <c r="E153" s="23"/>
      <c r="F153" s="23"/>
      <c r="G153" s="25">
        <v>135</v>
      </c>
    </row>
    <row r="154" spans="1:7" ht="45">
      <c r="A154" s="19" t="s">
        <v>141</v>
      </c>
      <c r="B154" s="20" t="s">
        <v>142</v>
      </c>
      <c r="C154" s="21" t="s">
        <v>287</v>
      </c>
      <c r="D154" s="23">
        <v>150</v>
      </c>
      <c r="E154" s="23"/>
      <c r="F154" s="23"/>
      <c r="G154" s="25">
        <v>150</v>
      </c>
    </row>
    <row r="155" spans="1:7" ht="45">
      <c r="A155" s="19" t="s">
        <v>141</v>
      </c>
      <c r="B155" s="20" t="s">
        <v>142</v>
      </c>
      <c r="C155" s="21" t="s">
        <v>288</v>
      </c>
      <c r="D155" s="23">
        <v>140</v>
      </c>
      <c r="E155" s="23"/>
      <c r="F155" s="23"/>
      <c r="G155" s="25">
        <v>140</v>
      </c>
    </row>
    <row r="156" spans="1:7" ht="45" customHeight="1">
      <c r="A156" s="19" t="s">
        <v>141</v>
      </c>
      <c r="B156" s="20" t="s">
        <v>142</v>
      </c>
      <c r="C156" s="21" t="s">
        <v>289</v>
      </c>
      <c r="D156" s="23">
        <v>85</v>
      </c>
      <c r="E156" s="23"/>
      <c r="F156" s="23"/>
      <c r="G156" s="25">
        <v>85</v>
      </c>
    </row>
    <row r="157" spans="1:7" ht="58.5" customHeight="1">
      <c r="A157" s="19" t="s">
        <v>141</v>
      </c>
      <c r="B157" s="20" t="s">
        <v>142</v>
      </c>
      <c r="C157" s="21" t="s">
        <v>290</v>
      </c>
      <c r="D157" s="23">
        <v>25</v>
      </c>
      <c r="E157" s="23"/>
      <c r="F157" s="23"/>
      <c r="G157" s="25">
        <v>25</v>
      </c>
    </row>
    <row r="158" spans="1:7" ht="63" customHeight="1">
      <c r="A158" s="19"/>
      <c r="B158" s="34"/>
      <c r="C158" s="21" t="s">
        <v>291</v>
      </c>
      <c r="D158" s="22">
        <v>295</v>
      </c>
      <c r="E158" s="22"/>
      <c r="F158" s="22"/>
      <c r="G158" s="24">
        <v>295</v>
      </c>
    </row>
    <row r="159" spans="1:7" ht="45">
      <c r="A159" s="19" t="s">
        <v>141</v>
      </c>
      <c r="B159" s="34" t="s">
        <v>142</v>
      </c>
      <c r="C159" s="21" t="s">
        <v>292</v>
      </c>
      <c r="D159" s="22">
        <v>40</v>
      </c>
      <c r="E159" s="22"/>
      <c r="F159" s="22"/>
      <c r="G159" s="24">
        <v>40</v>
      </c>
    </row>
    <row r="160" spans="1:7" ht="45">
      <c r="A160" s="19" t="s">
        <v>141</v>
      </c>
      <c r="B160" s="34" t="s">
        <v>142</v>
      </c>
      <c r="C160" s="21" t="s">
        <v>293</v>
      </c>
      <c r="D160" s="22">
        <v>220</v>
      </c>
      <c r="E160" s="22"/>
      <c r="F160" s="22"/>
      <c r="G160" s="24">
        <v>220</v>
      </c>
    </row>
    <row r="161" spans="1:7" ht="30">
      <c r="A161" s="19" t="s">
        <v>141</v>
      </c>
      <c r="B161" s="34" t="s">
        <v>142</v>
      </c>
      <c r="C161" s="21" t="s">
        <v>294</v>
      </c>
      <c r="D161" s="22">
        <v>100</v>
      </c>
      <c r="E161" s="22"/>
      <c r="F161" s="22"/>
      <c r="G161" s="24">
        <v>100</v>
      </c>
    </row>
    <row r="162" spans="1:7" ht="45">
      <c r="A162" s="19" t="s">
        <v>141</v>
      </c>
      <c r="B162" s="34" t="s">
        <v>142</v>
      </c>
      <c r="C162" s="21" t="s">
        <v>295</v>
      </c>
      <c r="D162" s="22">
        <v>100</v>
      </c>
      <c r="E162" s="22"/>
      <c r="F162" s="22"/>
      <c r="G162" s="24">
        <v>100</v>
      </c>
    </row>
    <row r="163" spans="1:7" ht="30">
      <c r="A163" s="19" t="s">
        <v>141</v>
      </c>
      <c r="B163" s="34" t="s">
        <v>142</v>
      </c>
      <c r="C163" s="21" t="s">
        <v>296</v>
      </c>
      <c r="D163" s="22">
        <v>100</v>
      </c>
      <c r="E163" s="22"/>
      <c r="F163" s="22"/>
      <c r="G163" s="24">
        <v>100</v>
      </c>
    </row>
    <row r="164" spans="1:7" ht="45">
      <c r="A164" s="19" t="s">
        <v>141</v>
      </c>
      <c r="B164" s="34" t="s">
        <v>142</v>
      </c>
      <c r="C164" s="21" t="s">
        <v>297</v>
      </c>
      <c r="D164" s="23">
        <v>985</v>
      </c>
      <c r="E164" s="23"/>
      <c r="F164" s="23"/>
      <c r="G164" s="25">
        <v>985</v>
      </c>
    </row>
    <row r="165" spans="1:7" ht="30">
      <c r="A165" s="19" t="s">
        <v>141</v>
      </c>
      <c r="B165" s="34" t="s">
        <v>142</v>
      </c>
      <c r="C165" s="21" t="s">
        <v>298</v>
      </c>
      <c r="D165" s="23">
        <v>700</v>
      </c>
      <c r="E165" s="23"/>
      <c r="F165" s="23"/>
      <c r="G165" s="25">
        <v>700</v>
      </c>
    </row>
    <row r="166" spans="1:7" ht="75.75" customHeight="1">
      <c r="A166" s="19" t="s">
        <v>141</v>
      </c>
      <c r="B166" s="34" t="s">
        <v>142</v>
      </c>
      <c r="C166" s="21" t="s">
        <v>299</v>
      </c>
      <c r="D166" s="22">
        <v>3000</v>
      </c>
      <c r="E166" s="22"/>
      <c r="F166" s="22"/>
      <c r="G166" s="24">
        <v>100</v>
      </c>
    </row>
    <row r="167" spans="1:7" ht="50.25" customHeight="1">
      <c r="A167" s="19" t="s">
        <v>141</v>
      </c>
      <c r="B167" s="34" t="s">
        <v>142</v>
      </c>
      <c r="C167" s="21" t="s">
        <v>300</v>
      </c>
      <c r="D167" s="22">
        <v>300</v>
      </c>
      <c r="E167" s="22"/>
      <c r="F167" s="22"/>
      <c r="G167" s="24">
        <v>300</v>
      </c>
    </row>
    <row r="168" spans="1:7" ht="75">
      <c r="A168" s="19" t="s">
        <v>141</v>
      </c>
      <c r="B168" s="34" t="s">
        <v>142</v>
      </c>
      <c r="C168" s="21" t="s">
        <v>301</v>
      </c>
      <c r="D168" s="22">
        <v>500</v>
      </c>
      <c r="E168" s="22"/>
      <c r="F168" s="22"/>
      <c r="G168" s="24">
        <v>500</v>
      </c>
    </row>
    <row r="169" spans="1:7" ht="120">
      <c r="A169" s="19" t="s">
        <v>141</v>
      </c>
      <c r="B169" s="34" t="s">
        <v>142</v>
      </c>
      <c r="C169" s="21" t="s">
        <v>302</v>
      </c>
      <c r="D169" s="22">
        <v>170</v>
      </c>
      <c r="E169" s="22"/>
      <c r="F169" s="22"/>
      <c r="G169" s="24">
        <v>170</v>
      </c>
    </row>
    <row r="170" spans="1:7" ht="30">
      <c r="A170" s="19" t="s">
        <v>141</v>
      </c>
      <c r="B170" s="34" t="s">
        <v>142</v>
      </c>
      <c r="C170" s="21" t="s">
        <v>303</v>
      </c>
      <c r="D170" s="22">
        <v>100</v>
      </c>
      <c r="E170" s="22"/>
      <c r="F170" s="22"/>
      <c r="G170" s="24">
        <v>100</v>
      </c>
    </row>
    <row r="171" spans="1:7" ht="30">
      <c r="A171" s="19" t="s">
        <v>141</v>
      </c>
      <c r="B171" s="34" t="s">
        <v>142</v>
      </c>
      <c r="C171" s="21" t="s">
        <v>304</v>
      </c>
      <c r="D171" s="22">
        <v>1000</v>
      </c>
      <c r="E171" s="22"/>
      <c r="F171" s="22"/>
      <c r="G171" s="24">
        <v>1000</v>
      </c>
    </row>
    <row r="172" spans="1:7" ht="30">
      <c r="A172" s="19" t="s">
        <v>141</v>
      </c>
      <c r="B172" s="34" t="s">
        <v>142</v>
      </c>
      <c r="C172" s="21" t="s">
        <v>305</v>
      </c>
      <c r="D172" s="22">
        <v>1500</v>
      </c>
      <c r="E172" s="22"/>
      <c r="F172" s="22"/>
      <c r="G172" s="24">
        <v>1500</v>
      </c>
    </row>
    <row r="173" spans="1:7" ht="45">
      <c r="A173" s="19" t="s">
        <v>141</v>
      </c>
      <c r="B173" s="34" t="s">
        <v>142</v>
      </c>
      <c r="C173" s="21" t="s">
        <v>306</v>
      </c>
      <c r="D173" s="22">
        <v>800</v>
      </c>
      <c r="E173" s="22"/>
      <c r="F173" s="22"/>
      <c r="G173" s="24">
        <v>800</v>
      </c>
    </row>
    <row r="174" spans="1:7" ht="60">
      <c r="A174" s="19" t="s">
        <v>141</v>
      </c>
      <c r="B174" s="34" t="s">
        <v>142</v>
      </c>
      <c r="C174" s="21" t="s">
        <v>307</v>
      </c>
      <c r="D174" s="22">
        <v>150</v>
      </c>
      <c r="E174" s="22"/>
      <c r="F174" s="22"/>
      <c r="G174" s="24">
        <v>150</v>
      </c>
    </row>
    <row r="175" spans="1:7" ht="45" customHeight="1">
      <c r="A175" s="19" t="s">
        <v>141</v>
      </c>
      <c r="B175" s="34" t="s">
        <v>142</v>
      </c>
      <c r="C175" s="21" t="s">
        <v>308</v>
      </c>
      <c r="D175" s="22">
        <v>150</v>
      </c>
      <c r="E175" s="22"/>
      <c r="F175" s="22"/>
      <c r="G175" s="24">
        <v>150</v>
      </c>
    </row>
    <row r="176" spans="1:7" ht="27.75" customHeight="1">
      <c r="A176" s="19" t="s">
        <v>141</v>
      </c>
      <c r="B176" s="34" t="s">
        <v>142</v>
      </c>
      <c r="C176" s="21" t="s">
        <v>309</v>
      </c>
      <c r="D176" s="22">
        <v>100</v>
      </c>
      <c r="E176" s="22"/>
      <c r="F176" s="22"/>
      <c r="G176" s="24">
        <v>100</v>
      </c>
    </row>
    <row r="177" spans="1:7" ht="33" customHeight="1">
      <c r="A177" s="19" t="s">
        <v>141</v>
      </c>
      <c r="B177" s="34" t="s">
        <v>142</v>
      </c>
      <c r="C177" s="21" t="s">
        <v>310</v>
      </c>
      <c r="D177" s="22">
        <v>300</v>
      </c>
      <c r="E177" s="22"/>
      <c r="F177" s="22"/>
      <c r="G177" s="24">
        <v>300</v>
      </c>
    </row>
    <row r="178" spans="1:7" ht="30">
      <c r="A178" s="19" t="s">
        <v>141</v>
      </c>
      <c r="B178" s="34" t="s">
        <v>142</v>
      </c>
      <c r="C178" s="21" t="s">
        <v>311</v>
      </c>
      <c r="D178" s="22">
        <v>800</v>
      </c>
      <c r="E178" s="22"/>
      <c r="F178" s="22"/>
      <c r="G178" s="24">
        <v>800</v>
      </c>
    </row>
    <row r="179" spans="1:7" ht="59.25" customHeight="1">
      <c r="A179" s="19" t="s">
        <v>141</v>
      </c>
      <c r="B179" s="34" t="s">
        <v>142</v>
      </c>
      <c r="C179" s="21" t="s">
        <v>312</v>
      </c>
      <c r="D179" s="22">
        <v>1500</v>
      </c>
      <c r="E179" s="22"/>
      <c r="F179" s="22"/>
      <c r="G179" s="24">
        <v>1500</v>
      </c>
    </row>
    <row r="180" spans="1:7" ht="45">
      <c r="A180" s="19" t="s">
        <v>141</v>
      </c>
      <c r="B180" s="34" t="s">
        <v>142</v>
      </c>
      <c r="C180" s="21" t="s">
        <v>313</v>
      </c>
      <c r="D180" s="22">
        <v>180</v>
      </c>
      <c r="E180" s="22"/>
      <c r="F180" s="22"/>
      <c r="G180" s="24">
        <v>180</v>
      </c>
    </row>
    <row r="181" spans="1:7" ht="45">
      <c r="A181" s="19" t="s">
        <v>141</v>
      </c>
      <c r="B181" s="34" t="s">
        <v>142</v>
      </c>
      <c r="C181" s="21" t="s">
        <v>314</v>
      </c>
      <c r="D181" s="22">
        <v>195</v>
      </c>
      <c r="E181" s="22"/>
      <c r="F181" s="22"/>
      <c r="G181" s="24">
        <v>195</v>
      </c>
    </row>
    <row r="182" spans="1:7" ht="45">
      <c r="A182" s="19" t="s">
        <v>141</v>
      </c>
      <c r="B182" s="34" t="s">
        <v>142</v>
      </c>
      <c r="C182" s="21" t="s">
        <v>315</v>
      </c>
      <c r="D182" s="22">
        <v>100</v>
      </c>
      <c r="E182" s="22"/>
      <c r="F182" s="22"/>
      <c r="G182" s="24">
        <v>100</v>
      </c>
    </row>
    <row r="183" spans="1:7" ht="45">
      <c r="A183" s="19" t="s">
        <v>141</v>
      </c>
      <c r="B183" s="34" t="s">
        <v>142</v>
      </c>
      <c r="C183" s="21" t="s">
        <v>316</v>
      </c>
      <c r="D183" s="22">
        <v>190</v>
      </c>
      <c r="E183" s="22"/>
      <c r="F183" s="22"/>
      <c r="G183" s="24">
        <v>190</v>
      </c>
    </row>
    <row r="184" spans="1:7" ht="45">
      <c r="A184" s="19" t="s">
        <v>141</v>
      </c>
      <c r="B184" s="34" t="s">
        <v>142</v>
      </c>
      <c r="C184" s="21" t="s">
        <v>317</v>
      </c>
      <c r="D184" s="22">
        <v>200</v>
      </c>
      <c r="E184" s="22"/>
      <c r="F184" s="22"/>
      <c r="G184" s="24">
        <v>200</v>
      </c>
    </row>
    <row r="185" spans="1:7" ht="45">
      <c r="A185" s="19" t="s">
        <v>141</v>
      </c>
      <c r="B185" s="34" t="s">
        <v>142</v>
      </c>
      <c r="C185" s="21" t="s">
        <v>318</v>
      </c>
      <c r="D185" s="22">
        <v>180</v>
      </c>
      <c r="E185" s="22"/>
      <c r="F185" s="22"/>
      <c r="G185" s="24">
        <v>180</v>
      </c>
    </row>
    <row r="186" spans="1:7" ht="30">
      <c r="A186" s="19" t="s">
        <v>141</v>
      </c>
      <c r="B186" s="34" t="s">
        <v>142</v>
      </c>
      <c r="C186" s="21" t="s">
        <v>319</v>
      </c>
      <c r="D186" s="22">
        <v>200</v>
      </c>
      <c r="E186" s="22"/>
      <c r="F186" s="22"/>
      <c r="G186" s="24">
        <v>200</v>
      </c>
    </row>
    <row r="187" spans="1:7" ht="45">
      <c r="A187" s="19" t="s">
        <v>141</v>
      </c>
      <c r="B187" s="34" t="s">
        <v>142</v>
      </c>
      <c r="C187" s="21" t="s">
        <v>320</v>
      </c>
      <c r="D187" s="22">
        <v>200</v>
      </c>
      <c r="E187" s="22"/>
      <c r="F187" s="22"/>
      <c r="G187" s="24">
        <v>200</v>
      </c>
    </row>
    <row r="188" spans="1:7" ht="30">
      <c r="A188" s="19" t="s">
        <v>141</v>
      </c>
      <c r="B188" s="34" t="s">
        <v>142</v>
      </c>
      <c r="C188" s="21" t="s">
        <v>321</v>
      </c>
      <c r="D188" s="22">
        <v>150</v>
      </c>
      <c r="E188" s="22"/>
      <c r="F188" s="22"/>
      <c r="G188" s="24">
        <v>150</v>
      </c>
    </row>
    <row r="189" spans="1:7" ht="60">
      <c r="A189" s="19" t="s">
        <v>141</v>
      </c>
      <c r="B189" s="34" t="s">
        <v>142</v>
      </c>
      <c r="C189" s="21" t="s">
        <v>322</v>
      </c>
      <c r="D189" s="22">
        <v>300</v>
      </c>
      <c r="E189" s="22"/>
      <c r="F189" s="22"/>
      <c r="G189" s="24">
        <v>300</v>
      </c>
    </row>
    <row r="190" spans="1:7" ht="45">
      <c r="A190" s="19" t="s">
        <v>141</v>
      </c>
      <c r="B190" s="34" t="s">
        <v>142</v>
      </c>
      <c r="C190" s="21" t="s">
        <v>323</v>
      </c>
      <c r="D190" s="22">
        <v>600</v>
      </c>
      <c r="E190" s="22"/>
      <c r="F190" s="22"/>
      <c r="G190" s="24">
        <v>600</v>
      </c>
    </row>
    <row r="191" spans="1:7" ht="30">
      <c r="A191" s="19" t="s">
        <v>141</v>
      </c>
      <c r="B191" s="34" t="s">
        <v>142</v>
      </c>
      <c r="C191" s="21" t="s">
        <v>324</v>
      </c>
      <c r="D191" s="22">
        <v>1500</v>
      </c>
      <c r="E191" s="22"/>
      <c r="F191" s="22"/>
      <c r="G191" s="24">
        <v>1500</v>
      </c>
    </row>
    <row r="192" spans="1:7" ht="30">
      <c r="A192" s="19" t="s">
        <v>141</v>
      </c>
      <c r="B192" s="34" t="s">
        <v>142</v>
      </c>
      <c r="C192" s="21" t="s">
        <v>325</v>
      </c>
      <c r="D192" s="22">
        <v>300</v>
      </c>
      <c r="E192" s="22"/>
      <c r="F192" s="22"/>
      <c r="G192" s="24">
        <v>300</v>
      </c>
    </row>
    <row r="193" spans="1:7" ht="30">
      <c r="A193" s="19" t="s">
        <v>141</v>
      </c>
      <c r="B193" s="34" t="s">
        <v>142</v>
      </c>
      <c r="C193" s="21" t="s">
        <v>326</v>
      </c>
      <c r="D193" s="22">
        <v>150</v>
      </c>
      <c r="E193" s="22"/>
      <c r="F193" s="22"/>
      <c r="G193" s="24">
        <v>150</v>
      </c>
    </row>
    <row r="194" spans="1:7" ht="30">
      <c r="A194" s="19" t="s">
        <v>141</v>
      </c>
      <c r="B194" s="34" t="s">
        <v>142</v>
      </c>
      <c r="C194" s="21" t="s">
        <v>328</v>
      </c>
      <c r="D194" s="22">
        <v>150</v>
      </c>
      <c r="E194" s="22"/>
      <c r="F194" s="22"/>
      <c r="G194" s="24">
        <v>150</v>
      </c>
    </row>
    <row r="195" spans="1:7" ht="30">
      <c r="A195" s="19" t="s">
        <v>141</v>
      </c>
      <c r="B195" s="34" t="s">
        <v>142</v>
      </c>
      <c r="C195" s="21" t="s">
        <v>329</v>
      </c>
      <c r="D195" s="22">
        <v>200</v>
      </c>
      <c r="E195" s="22"/>
      <c r="F195" s="22"/>
      <c r="G195" s="24">
        <v>200</v>
      </c>
    </row>
    <row r="196" spans="1:7" ht="30">
      <c r="A196" s="19" t="s">
        <v>141</v>
      </c>
      <c r="B196" s="34" t="s">
        <v>142</v>
      </c>
      <c r="C196" s="21" t="s">
        <v>330</v>
      </c>
      <c r="D196" s="22">
        <v>300</v>
      </c>
      <c r="E196" s="22"/>
      <c r="F196" s="22"/>
      <c r="G196" s="24">
        <v>300</v>
      </c>
    </row>
    <row r="197" spans="1:7" ht="30">
      <c r="A197" s="19" t="s">
        <v>141</v>
      </c>
      <c r="B197" s="34" t="s">
        <v>142</v>
      </c>
      <c r="C197" s="21" t="s">
        <v>331</v>
      </c>
      <c r="D197" s="22">
        <v>1100</v>
      </c>
      <c r="E197" s="22"/>
      <c r="F197" s="22"/>
      <c r="G197" s="24">
        <v>1100</v>
      </c>
    </row>
    <row r="198" spans="1:7" ht="30">
      <c r="A198" s="19" t="s">
        <v>141</v>
      </c>
      <c r="B198" s="34" t="s">
        <v>142</v>
      </c>
      <c r="C198" s="21" t="s">
        <v>332</v>
      </c>
      <c r="D198" s="22">
        <v>100</v>
      </c>
      <c r="E198" s="22"/>
      <c r="F198" s="22"/>
      <c r="G198" s="24">
        <v>100</v>
      </c>
    </row>
    <row r="199" spans="1:7" ht="30">
      <c r="A199" s="19" t="s">
        <v>141</v>
      </c>
      <c r="B199" s="34" t="s">
        <v>142</v>
      </c>
      <c r="C199" s="21" t="s">
        <v>333</v>
      </c>
      <c r="D199" s="22">
        <v>100</v>
      </c>
      <c r="E199" s="22"/>
      <c r="F199" s="22"/>
      <c r="G199" s="24">
        <v>100</v>
      </c>
    </row>
    <row r="200" spans="1:7" ht="45">
      <c r="A200" s="19" t="s">
        <v>141</v>
      </c>
      <c r="B200" s="34" t="s">
        <v>142</v>
      </c>
      <c r="C200" s="21" t="s">
        <v>334</v>
      </c>
      <c r="D200" s="22">
        <v>150</v>
      </c>
      <c r="E200" s="22"/>
      <c r="F200" s="22"/>
      <c r="G200" s="24">
        <v>150</v>
      </c>
    </row>
    <row r="201" spans="1:7" ht="30">
      <c r="A201" s="19" t="s">
        <v>141</v>
      </c>
      <c r="B201" s="34" t="s">
        <v>142</v>
      </c>
      <c r="C201" s="21" t="s">
        <v>335</v>
      </c>
      <c r="D201" s="22">
        <v>30</v>
      </c>
      <c r="E201" s="22"/>
      <c r="F201" s="22"/>
      <c r="G201" s="24">
        <v>30</v>
      </c>
    </row>
    <row r="202" spans="1:7" ht="30">
      <c r="A202" s="19" t="s">
        <v>141</v>
      </c>
      <c r="B202" s="34" t="s">
        <v>142</v>
      </c>
      <c r="C202" s="21" t="s">
        <v>336</v>
      </c>
      <c r="D202" s="22">
        <v>70</v>
      </c>
      <c r="E202" s="22"/>
      <c r="F202" s="22"/>
      <c r="G202" s="24">
        <v>70</v>
      </c>
    </row>
    <row r="203" spans="1:7" ht="30">
      <c r="A203" s="19" t="s">
        <v>141</v>
      </c>
      <c r="B203" s="34" t="s">
        <v>142</v>
      </c>
      <c r="C203" s="21" t="s">
        <v>337</v>
      </c>
      <c r="D203" s="22">
        <v>80</v>
      </c>
      <c r="E203" s="22"/>
      <c r="F203" s="22"/>
      <c r="G203" s="24">
        <v>80</v>
      </c>
    </row>
    <row r="204" spans="1:7" ht="32.25" customHeight="1">
      <c r="A204" s="19" t="s">
        <v>141</v>
      </c>
      <c r="B204" s="34" t="s">
        <v>142</v>
      </c>
      <c r="C204" s="21" t="s">
        <v>338</v>
      </c>
      <c r="D204" s="22">
        <v>70</v>
      </c>
      <c r="E204" s="22"/>
      <c r="F204" s="22"/>
      <c r="G204" s="24">
        <v>70</v>
      </c>
    </row>
    <row r="205" spans="1:7" ht="45">
      <c r="A205" s="19" t="s">
        <v>141</v>
      </c>
      <c r="B205" s="34" t="s">
        <v>142</v>
      </c>
      <c r="C205" s="21" t="s">
        <v>339</v>
      </c>
      <c r="D205" s="22">
        <v>3000</v>
      </c>
      <c r="E205" s="22"/>
      <c r="F205" s="22"/>
      <c r="G205" s="24">
        <v>3000</v>
      </c>
    </row>
    <row r="206" spans="1:7" ht="30">
      <c r="A206" s="19" t="s">
        <v>141</v>
      </c>
      <c r="B206" s="34" t="s">
        <v>142</v>
      </c>
      <c r="C206" s="21" t="s">
        <v>340</v>
      </c>
      <c r="D206" s="22">
        <v>3500</v>
      </c>
      <c r="E206" s="22"/>
      <c r="F206" s="22"/>
      <c r="G206" s="24">
        <v>3500</v>
      </c>
    </row>
    <row r="207" spans="1:7" ht="76.5" customHeight="1">
      <c r="A207" s="19" t="s">
        <v>141</v>
      </c>
      <c r="B207" s="34" t="s">
        <v>142</v>
      </c>
      <c r="C207" s="21" t="s">
        <v>341</v>
      </c>
      <c r="D207" s="22">
        <v>2857.4</v>
      </c>
      <c r="E207" s="22"/>
      <c r="F207" s="22"/>
      <c r="G207" s="24">
        <v>2857.4</v>
      </c>
    </row>
    <row r="208" spans="1:7" ht="45">
      <c r="A208" s="19" t="s">
        <v>141</v>
      </c>
      <c r="B208" s="34" t="s">
        <v>142</v>
      </c>
      <c r="C208" s="21" t="s">
        <v>342</v>
      </c>
      <c r="D208" s="22">
        <v>970</v>
      </c>
      <c r="E208" s="22"/>
      <c r="F208" s="22"/>
      <c r="G208" s="24">
        <v>970</v>
      </c>
    </row>
    <row r="209" spans="1:7" ht="30">
      <c r="A209" s="19" t="s">
        <v>141</v>
      </c>
      <c r="B209" s="34" t="s">
        <v>142</v>
      </c>
      <c r="C209" s="21" t="s">
        <v>343</v>
      </c>
      <c r="D209" s="22">
        <v>17860</v>
      </c>
      <c r="E209" s="22"/>
      <c r="F209" s="22"/>
      <c r="G209" s="24">
        <v>17860</v>
      </c>
    </row>
    <row r="210" spans="1:7" ht="45">
      <c r="A210" s="19" t="s">
        <v>141</v>
      </c>
      <c r="B210" s="34" t="s">
        <v>142</v>
      </c>
      <c r="C210" s="21" t="s">
        <v>344</v>
      </c>
      <c r="D210" s="22">
        <v>42</v>
      </c>
      <c r="E210" s="22"/>
      <c r="F210" s="22"/>
      <c r="G210" s="24">
        <v>42</v>
      </c>
    </row>
    <row r="211" spans="1:7" ht="60">
      <c r="A211" s="19" t="s">
        <v>141</v>
      </c>
      <c r="B211" s="34" t="s">
        <v>142</v>
      </c>
      <c r="C211" s="21" t="s">
        <v>345</v>
      </c>
      <c r="D211" s="22">
        <v>53</v>
      </c>
      <c r="E211" s="22"/>
      <c r="F211" s="22"/>
      <c r="G211" s="24">
        <v>53</v>
      </c>
    </row>
    <row r="212" spans="1:7" ht="30">
      <c r="A212" s="19" t="s">
        <v>141</v>
      </c>
      <c r="B212" s="34" t="s">
        <v>142</v>
      </c>
      <c r="C212" s="21" t="s">
        <v>346</v>
      </c>
      <c r="D212" s="22">
        <v>5000</v>
      </c>
      <c r="E212" s="22"/>
      <c r="F212" s="22"/>
      <c r="G212" s="24">
        <v>5000</v>
      </c>
    </row>
    <row r="213" spans="1:7" ht="45">
      <c r="A213" s="19" t="s">
        <v>141</v>
      </c>
      <c r="B213" s="34" t="s">
        <v>142</v>
      </c>
      <c r="C213" s="21" t="s">
        <v>347</v>
      </c>
      <c r="D213" s="22">
        <v>1200</v>
      </c>
      <c r="E213" s="22"/>
      <c r="F213" s="22"/>
      <c r="G213" s="24">
        <v>1200</v>
      </c>
    </row>
    <row r="214" spans="1:7" ht="30">
      <c r="A214" s="19" t="s">
        <v>141</v>
      </c>
      <c r="B214" s="34" t="s">
        <v>142</v>
      </c>
      <c r="C214" s="21" t="s">
        <v>348</v>
      </c>
      <c r="D214" s="22">
        <v>72</v>
      </c>
      <c r="E214" s="22"/>
      <c r="F214" s="22"/>
      <c r="G214" s="24">
        <v>72</v>
      </c>
    </row>
    <row r="215" spans="1:7" ht="30">
      <c r="A215" s="19" t="s">
        <v>141</v>
      </c>
      <c r="B215" s="34" t="s">
        <v>142</v>
      </c>
      <c r="C215" s="21" t="s">
        <v>349</v>
      </c>
      <c r="D215" s="22">
        <v>72</v>
      </c>
      <c r="E215" s="22"/>
      <c r="F215" s="22"/>
      <c r="G215" s="24">
        <v>72</v>
      </c>
    </row>
    <row r="216" spans="1:7" ht="30">
      <c r="A216" s="19" t="s">
        <v>141</v>
      </c>
      <c r="B216" s="34" t="s">
        <v>142</v>
      </c>
      <c r="C216" s="21" t="s">
        <v>350</v>
      </c>
      <c r="D216" s="22">
        <v>196</v>
      </c>
      <c r="E216" s="22"/>
      <c r="F216" s="22"/>
      <c r="G216" s="24">
        <v>196</v>
      </c>
    </row>
    <row r="217" spans="1:7" ht="30">
      <c r="A217" s="19" t="s">
        <v>141</v>
      </c>
      <c r="B217" s="34" t="s">
        <v>142</v>
      </c>
      <c r="C217" s="21" t="s">
        <v>351</v>
      </c>
      <c r="D217" s="22">
        <v>45</v>
      </c>
      <c r="E217" s="22"/>
      <c r="F217" s="22"/>
      <c r="G217" s="24">
        <v>45</v>
      </c>
    </row>
    <row r="218" spans="1:7" ht="45">
      <c r="A218" s="19" t="s">
        <v>141</v>
      </c>
      <c r="B218" s="34" t="s">
        <v>142</v>
      </c>
      <c r="C218" s="21" t="s">
        <v>352</v>
      </c>
      <c r="D218" s="22">
        <v>200</v>
      </c>
      <c r="E218" s="22"/>
      <c r="F218" s="22"/>
      <c r="G218" s="24">
        <v>200</v>
      </c>
    </row>
    <row r="219" spans="1:7" ht="45">
      <c r="A219" s="19" t="s">
        <v>141</v>
      </c>
      <c r="B219" s="34" t="s">
        <v>142</v>
      </c>
      <c r="C219" s="21" t="s">
        <v>353</v>
      </c>
      <c r="D219" s="22">
        <v>100</v>
      </c>
      <c r="E219" s="22"/>
      <c r="F219" s="22"/>
      <c r="G219" s="24">
        <v>100</v>
      </c>
    </row>
    <row r="220" spans="1:7" ht="45">
      <c r="A220" s="19" t="s">
        <v>141</v>
      </c>
      <c r="B220" s="34" t="s">
        <v>142</v>
      </c>
      <c r="C220" s="21" t="s">
        <v>354</v>
      </c>
      <c r="D220" s="22">
        <v>250</v>
      </c>
      <c r="E220" s="22"/>
      <c r="F220" s="22"/>
      <c r="G220" s="24">
        <v>250</v>
      </c>
    </row>
    <row r="221" spans="1:7" ht="45">
      <c r="A221" s="19" t="s">
        <v>141</v>
      </c>
      <c r="B221" s="34" t="s">
        <v>142</v>
      </c>
      <c r="C221" s="21" t="s">
        <v>355</v>
      </c>
      <c r="D221" s="22">
        <v>50000</v>
      </c>
      <c r="E221" s="22"/>
      <c r="F221" s="22"/>
      <c r="G221" s="24">
        <v>50000</v>
      </c>
    </row>
    <row r="222" spans="1:7" ht="30">
      <c r="A222" s="19" t="s">
        <v>141</v>
      </c>
      <c r="B222" s="34" t="s">
        <v>142</v>
      </c>
      <c r="C222" s="21" t="s">
        <v>356</v>
      </c>
      <c r="D222" s="22">
        <v>2000</v>
      </c>
      <c r="E222" s="22"/>
      <c r="F222" s="22"/>
      <c r="G222" s="24">
        <v>2000</v>
      </c>
    </row>
    <row r="223" spans="1:7" ht="45">
      <c r="A223" s="19" t="s">
        <v>141</v>
      </c>
      <c r="B223" s="34" t="s">
        <v>142</v>
      </c>
      <c r="C223" s="21" t="s">
        <v>357</v>
      </c>
      <c r="D223" s="22">
        <v>35</v>
      </c>
      <c r="E223" s="22"/>
      <c r="F223" s="22"/>
      <c r="G223" s="24">
        <v>35</v>
      </c>
    </row>
    <row r="224" spans="1:7" ht="30">
      <c r="A224" s="19" t="s">
        <v>141</v>
      </c>
      <c r="B224" s="34" t="s">
        <v>142</v>
      </c>
      <c r="C224" s="21" t="s">
        <v>358</v>
      </c>
      <c r="D224" s="22">
        <v>250</v>
      </c>
      <c r="E224" s="22"/>
      <c r="F224" s="22"/>
      <c r="G224" s="24">
        <v>250</v>
      </c>
    </row>
    <row r="225" spans="1:7" ht="15">
      <c r="A225" s="19" t="s">
        <v>141</v>
      </c>
      <c r="B225" s="34" t="s">
        <v>142</v>
      </c>
      <c r="C225" s="21" t="s">
        <v>359</v>
      </c>
      <c r="D225" s="22">
        <v>35</v>
      </c>
      <c r="E225" s="22"/>
      <c r="F225" s="22"/>
      <c r="G225" s="24">
        <v>35</v>
      </c>
    </row>
    <row r="226" spans="1:7" ht="21" customHeight="1">
      <c r="A226" s="19" t="s">
        <v>141</v>
      </c>
      <c r="B226" s="34" t="s">
        <v>142</v>
      </c>
      <c r="C226" s="21" t="s">
        <v>360</v>
      </c>
      <c r="D226" s="22">
        <v>192</v>
      </c>
      <c r="E226" s="22"/>
      <c r="F226" s="22"/>
      <c r="G226" s="24">
        <v>192</v>
      </c>
    </row>
    <row r="227" spans="1:7" ht="30">
      <c r="A227" s="19" t="s">
        <v>141</v>
      </c>
      <c r="B227" s="34" t="s">
        <v>142</v>
      </c>
      <c r="C227" s="21" t="s">
        <v>361</v>
      </c>
      <c r="D227" s="22">
        <v>35</v>
      </c>
      <c r="E227" s="22"/>
      <c r="F227" s="22"/>
      <c r="G227" s="24">
        <v>35</v>
      </c>
    </row>
    <row r="228" spans="1:7" ht="30">
      <c r="A228" s="19" t="s">
        <v>141</v>
      </c>
      <c r="B228" s="34" t="s">
        <v>142</v>
      </c>
      <c r="C228" s="21" t="s">
        <v>362</v>
      </c>
      <c r="D228" s="22">
        <v>750</v>
      </c>
      <c r="E228" s="22"/>
      <c r="F228" s="22"/>
      <c r="G228" s="24">
        <v>750</v>
      </c>
    </row>
    <row r="229" spans="1:7" ht="30">
      <c r="A229" s="19" t="s">
        <v>141</v>
      </c>
      <c r="B229" s="34" t="s">
        <v>142</v>
      </c>
      <c r="C229" s="21" t="s">
        <v>363</v>
      </c>
      <c r="D229" s="22">
        <v>115</v>
      </c>
      <c r="E229" s="22"/>
      <c r="F229" s="22"/>
      <c r="G229" s="24">
        <v>115</v>
      </c>
    </row>
    <row r="230" spans="1:7" ht="15.75" customHeight="1">
      <c r="A230" s="19" t="s">
        <v>141</v>
      </c>
      <c r="B230" s="34" t="s">
        <v>142</v>
      </c>
      <c r="C230" s="21" t="s">
        <v>364</v>
      </c>
      <c r="D230" s="22">
        <v>450</v>
      </c>
      <c r="E230" s="22"/>
      <c r="F230" s="22"/>
      <c r="G230" s="24">
        <v>450</v>
      </c>
    </row>
    <row r="231" spans="1:7" ht="30">
      <c r="A231" s="19" t="s">
        <v>141</v>
      </c>
      <c r="B231" s="34" t="s">
        <v>142</v>
      </c>
      <c r="C231" s="21" t="s">
        <v>365</v>
      </c>
      <c r="D231" s="22">
        <v>150</v>
      </c>
      <c r="E231" s="22"/>
      <c r="F231" s="22"/>
      <c r="G231" s="24">
        <v>150</v>
      </c>
    </row>
    <row r="232" spans="1:8" s="43" customFormat="1" ht="45">
      <c r="A232" s="19" t="s">
        <v>141</v>
      </c>
      <c r="B232" s="34" t="s">
        <v>142</v>
      </c>
      <c r="C232" s="39" t="s">
        <v>366</v>
      </c>
      <c r="D232" s="40">
        <v>300</v>
      </c>
      <c r="E232" s="22"/>
      <c r="F232" s="22"/>
      <c r="G232" s="41">
        <v>300</v>
      </c>
      <c r="H232" s="42"/>
    </row>
    <row r="233" spans="1:8" s="43" customFormat="1" ht="49.5" customHeight="1">
      <c r="A233" s="19" t="s">
        <v>141</v>
      </c>
      <c r="B233" s="34" t="s">
        <v>142</v>
      </c>
      <c r="C233" s="39" t="s">
        <v>367</v>
      </c>
      <c r="D233" s="40">
        <v>192</v>
      </c>
      <c r="E233" s="22"/>
      <c r="F233" s="22"/>
      <c r="G233" s="41">
        <v>192</v>
      </c>
      <c r="H233" s="42"/>
    </row>
    <row r="234" spans="1:8" s="43" customFormat="1" ht="45">
      <c r="A234" s="19" t="s">
        <v>141</v>
      </c>
      <c r="B234" s="34" t="s">
        <v>142</v>
      </c>
      <c r="C234" s="39" t="s">
        <v>368</v>
      </c>
      <c r="D234" s="40">
        <v>134</v>
      </c>
      <c r="E234" s="22"/>
      <c r="F234" s="22"/>
      <c r="G234" s="41">
        <v>134</v>
      </c>
      <c r="H234" s="42"/>
    </row>
    <row r="235" spans="1:8" s="43" customFormat="1" ht="63" customHeight="1">
      <c r="A235" s="19" t="s">
        <v>141</v>
      </c>
      <c r="B235" s="34" t="s">
        <v>142</v>
      </c>
      <c r="C235" s="39" t="s">
        <v>369</v>
      </c>
      <c r="D235" s="40"/>
      <c r="E235" s="22"/>
      <c r="F235" s="22"/>
      <c r="G235" s="41"/>
      <c r="H235" s="42"/>
    </row>
    <row r="236" spans="1:8" s="43" customFormat="1" ht="30">
      <c r="A236" s="19" t="s">
        <v>141</v>
      </c>
      <c r="B236" s="34" t="s">
        <v>142</v>
      </c>
      <c r="C236" s="39" t="s">
        <v>370</v>
      </c>
      <c r="D236" s="40">
        <v>1196</v>
      </c>
      <c r="E236" s="22"/>
      <c r="F236" s="22"/>
      <c r="G236" s="41">
        <v>1196</v>
      </c>
      <c r="H236" s="42"/>
    </row>
    <row r="237" spans="1:8" s="43" customFormat="1" ht="30">
      <c r="A237" s="19" t="s">
        <v>141</v>
      </c>
      <c r="B237" s="34" t="s">
        <v>142</v>
      </c>
      <c r="C237" s="39" t="s">
        <v>371</v>
      </c>
      <c r="D237" s="40">
        <v>23.4</v>
      </c>
      <c r="E237" s="22"/>
      <c r="F237" s="22"/>
      <c r="G237" s="41">
        <v>23.4</v>
      </c>
      <c r="H237" s="42"/>
    </row>
    <row r="238" spans="1:8" s="43" customFormat="1" ht="30">
      <c r="A238" s="19" t="s">
        <v>141</v>
      </c>
      <c r="B238" s="34" t="s">
        <v>142</v>
      </c>
      <c r="C238" s="39" t="s">
        <v>372</v>
      </c>
      <c r="D238" s="40">
        <v>330</v>
      </c>
      <c r="E238" s="22"/>
      <c r="F238" s="22"/>
      <c r="G238" s="41">
        <v>330</v>
      </c>
      <c r="H238" s="42"/>
    </row>
    <row r="239" spans="1:8" s="43" customFormat="1" ht="30">
      <c r="A239" s="19" t="s">
        <v>141</v>
      </c>
      <c r="B239" s="34" t="s">
        <v>142</v>
      </c>
      <c r="C239" s="39" t="s">
        <v>373</v>
      </c>
      <c r="D239" s="40">
        <v>2600</v>
      </c>
      <c r="E239" s="22"/>
      <c r="F239" s="22"/>
      <c r="G239" s="41">
        <v>2600</v>
      </c>
      <c r="H239" s="42"/>
    </row>
    <row r="240" spans="1:8" s="43" customFormat="1" ht="30">
      <c r="A240" s="19" t="s">
        <v>141</v>
      </c>
      <c r="B240" s="34" t="s">
        <v>142</v>
      </c>
      <c r="C240" s="39" t="s">
        <v>374</v>
      </c>
      <c r="D240" s="40">
        <v>500</v>
      </c>
      <c r="E240" s="22"/>
      <c r="F240" s="22"/>
      <c r="G240" s="41">
        <v>500</v>
      </c>
      <c r="H240" s="42"/>
    </row>
    <row r="241" spans="1:8" s="43" customFormat="1" ht="30">
      <c r="A241" s="19" t="s">
        <v>141</v>
      </c>
      <c r="B241" s="34" t="s">
        <v>142</v>
      </c>
      <c r="C241" s="39" t="s">
        <v>375</v>
      </c>
      <c r="D241" s="40">
        <v>180</v>
      </c>
      <c r="E241" s="22"/>
      <c r="F241" s="22"/>
      <c r="G241" s="41">
        <v>180</v>
      </c>
      <c r="H241" s="42"/>
    </row>
    <row r="242" spans="1:8" s="43" customFormat="1" ht="15">
      <c r="A242" s="19" t="s">
        <v>141</v>
      </c>
      <c r="B242" s="34" t="s">
        <v>142</v>
      </c>
      <c r="C242" s="39" t="s">
        <v>376</v>
      </c>
      <c r="D242" s="40">
        <v>180</v>
      </c>
      <c r="E242" s="22"/>
      <c r="F242" s="22"/>
      <c r="G242" s="41">
        <v>180</v>
      </c>
      <c r="H242" s="42"/>
    </row>
    <row r="243" spans="1:8" s="43" customFormat="1" ht="58.5" customHeight="1">
      <c r="A243" s="19" t="s">
        <v>141</v>
      </c>
      <c r="B243" s="34" t="s">
        <v>142</v>
      </c>
      <c r="C243" s="39" t="s">
        <v>377</v>
      </c>
      <c r="D243" s="40">
        <v>189.2</v>
      </c>
      <c r="E243" s="22"/>
      <c r="F243" s="22"/>
      <c r="G243" s="41">
        <v>189.2</v>
      </c>
      <c r="H243" s="42"/>
    </row>
    <row r="244" spans="1:8" s="43" customFormat="1" ht="45">
      <c r="A244" s="19" t="s">
        <v>141</v>
      </c>
      <c r="B244" s="34" t="s">
        <v>142</v>
      </c>
      <c r="C244" s="39" t="s">
        <v>378</v>
      </c>
      <c r="D244" s="40">
        <v>43.6</v>
      </c>
      <c r="E244" s="22"/>
      <c r="F244" s="22"/>
      <c r="G244" s="41">
        <v>43.6</v>
      </c>
      <c r="H244" s="42"/>
    </row>
    <row r="245" spans="1:8" s="43" customFormat="1" ht="45">
      <c r="A245" s="19" t="s">
        <v>141</v>
      </c>
      <c r="B245" s="34" t="s">
        <v>142</v>
      </c>
      <c r="C245" s="39" t="s">
        <v>379</v>
      </c>
      <c r="D245" s="40">
        <v>46.4</v>
      </c>
      <c r="E245" s="22"/>
      <c r="F245" s="22"/>
      <c r="G245" s="41">
        <v>46.4</v>
      </c>
      <c r="H245" s="42"/>
    </row>
    <row r="246" spans="1:8" s="43" customFormat="1" ht="45">
      <c r="A246" s="19" t="s">
        <v>141</v>
      </c>
      <c r="B246" s="34" t="s">
        <v>142</v>
      </c>
      <c r="C246" s="39" t="s">
        <v>380</v>
      </c>
      <c r="D246" s="40">
        <v>83.7</v>
      </c>
      <c r="E246" s="22"/>
      <c r="F246" s="22"/>
      <c r="G246" s="41">
        <v>83.7</v>
      </c>
      <c r="H246" s="42"/>
    </row>
    <row r="247" spans="1:8" s="43" customFormat="1" ht="45">
      <c r="A247" s="19" t="s">
        <v>141</v>
      </c>
      <c r="B247" s="34" t="s">
        <v>142</v>
      </c>
      <c r="C247" s="39" t="s">
        <v>381</v>
      </c>
      <c r="D247" s="40">
        <v>75</v>
      </c>
      <c r="E247" s="22"/>
      <c r="F247" s="22"/>
      <c r="G247" s="41">
        <v>75</v>
      </c>
      <c r="H247" s="42"/>
    </row>
    <row r="248" spans="1:8" s="43" customFormat="1" ht="45">
      <c r="A248" s="19" t="s">
        <v>141</v>
      </c>
      <c r="B248" s="34" t="s">
        <v>142</v>
      </c>
      <c r="C248" s="39" t="s">
        <v>382</v>
      </c>
      <c r="D248" s="40">
        <v>70</v>
      </c>
      <c r="E248" s="22"/>
      <c r="F248" s="22"/>
      <c r="G248" s="41">
        <v>70</v>
      </c>
      <c r="H248" s="42"/>
    </row>
    <row r="249" spans="1:8" s="43" customFormat="1" ht="45">
      <c r="A249" s="19" t="s">
        <v>141</v>
      </c>
      <c r="B249" s="34" t="s">
        <v>142</v>
      </c>
      <c r="C249" s="39" t="s">
        <v>383</v>
      </c>
      <c r="D249" s="40">
        <v>24</v>
      </c>
      <c r="E249" s="22"/>
      <c r="F249" s="22"/>
      <c r="G249" s="41">
        <v>24</v>
      </c>
      <c r="H249" s="42"/>
    </row>
    <row r="250" spans="1:8" s="43" customFormat="1" ht="60">
      <c r="A250" s="19" t="s">
        <v>141</v>
      </c>
      <c r="B250" s="34" t="s">
        <v>142</v>
      </c>
      <c r="C250" s="39" t="s">
        <v>384</v>
      </c>
      <c r="D250" s="40">
        <v>29</v>
      </c>
      <c r="E250" s="22"/>
      <c r="F250" s="22"/>
      <c r="G250" s="41">
        <v>29</v>
      </c>
      <c r="H250" s="42"/>
    </row>
    <row r="251" spans="1:8" s="43" customFormat="1" ht="45">
      <c r="A251" s="19" t="s">
        <v>141</v>
      </c>
      <c r="B251" s="34" t="s">
        <v>142</v>
      </c>
      <c r="C251" s="39" t="s">
        <v>385</v>
      </c>
      <c r="D251" s="44">
        <v>75</v>
      </c>
      <c r="E251" s="22"/>
      <c r="F251" s="22"/>
      <c r="G251" s="45">
        <v>75</v>
      </c>
      <c r="H251" s="42"/>
    </row>
    <row r="252" spans="1:8" s="43" customFormat="1" ht="45">
      <c r="A252" s="19" t="s">
        <v>141</v>
      </c>
      <c r="B252" s="34" t="s">
        <v>142</v>
      </c>
      <c r="C252" s="39" t="s">
        <v>386</v>
      </c>
      <c r="D252" s="44">
        <v>64.5</v>
      </c>
      <c r="E252" s="22"/>
      <c r="F252" s="22"/>
      <c r="G252" s="45">
        <v>64.5</v>
      </c>
      <c r="H252" s="42"/>
    </row>
    <row r="253" spans="1:8" s="43" customFormat="1" ht="60">
      <c r="A253" s="19" t="s">
        <v>141</v>
      </c>
      <c r="B253" s="34" t="s">
        <v>142</v>
      </c>
      <c r="C253" s="39" t="s">
        <v>387</v>
      </c>
      <c r="D253" s="44">
        <v>29</v>
      </c>
      <c r="E253" s="22"/>
      <c r="F253" s="22"/>
      <c r="G253" s="45">
        <v>29</v>
      </c>
      <c r="H253" s="42"/>
    </row>
    <row r="254" spans="1:8" s="43" customFormat="1" ht="60">
      <c r="A254" s="19" t="s">
        <v>141</v>
      </c>
      <c r="B254" s="34" t="s">
        <v>142</v>
      </c>
      <c r="C254" s="39" t="s">
        <v>388</v>
      </c>
      <c r="D254" s="44">
        <v>50</v>
      </c>
      <c r="E254" s="22"/>
      <c r="F254" s="22"/>
      <c r="G254" s="45">
        <v>50</v>
      </c>
      <c r="H254" s="42"/>
    </row>
    <row r="255" spans="1:8" s="43" customFormat="1" ht="30">
      <c r="A255" s="19" t="s">
        <v>141</v>
      </c>
      <c r="B255" s="34" t="s">
        <v>142</v>
      </c>
      <c r="C255" s="39" t="s">
        <v>389</v>
      </c>
      <c r="D255" s="44">
        <v>53.4</v>
      </c>
      <c r="E255" s="22"/>
      <c r="F255" s="22"/>
      <c r="G255" s="45">
        <v>53.4</v>
      </c>
      <c r="H255" s="42"/>
    </row>
    <row r="256" spans="1:8" s="43" customFormat="1" ht="30">
      <c r="A256" s="19" t="s">
        <v>141</v>
      </c>
      <c r="B256" s="34" t="s">
        <v>142</v>
      </c>
      <c r="C256" s="39" t="s">
        <v>390</v>
      </c>
      <c r="D256" s="44">
        <v>39.9</v>
      </c>
      <c r="E256" s="22"/>
      <c r="F256" s="22"/>
      <c r="G256" s="45">
        <v>39.9</v>
      </c>
      <c r="H256" s="42"/>
    </row>
    <row r="257" spans="1:8" s="43" customFormat="1" ht="30">
      <c r="A257" s="19" t="s">
        <v>141</v>
      </c>
      <c r="B257" s="34" t="s">
        <v>142</v>
      </c>
      <c r="C257" s="39" t="s">
        <v>391</v>
      </c>
      <c r="D257" s="44">
        <v>51.6</v>
      </c>
      <c r="E257" s="22"/>
      <c r="F257" s="22"/>
      <c r="G257" s="45">
        <v>51.6</v>
      </c>
      <c r="H257" s="42"/>
    </row>
    <row r="258" spans="1:8" s="43" customFormat="1" ht="30">
      <c r="A258" s="19" t="s">
        <v>141</v>
      </c>
      <c r="B258" s="34" t="s">
        <v>142</v>
      </c>
      <c r="C258" s="39" t="s">
        <v>392</v>
      </c>
      <c r="D258" s="44">
        <v>53.6</v>
      </c>
      <c r="E258" s="22"/>
      <c r="F258" s="22"/>
      <c r="G258" s="45">
        <v>53.6</v>
      </c>
      <c r="H258" s="42"/>
    </row>
    <row r="259" spans="1:8" s="43" customFormat="1" ht="30">
      <c r="A259" s="19" t="s">
        <v>141</v>
      </c>
      <c r="B259" s="34" t="s">
        <v>142</v>
      </c>
      <c r="C259" s="39" t="s">
        <v>393</v>
      </c>
      <c r="D259" s="44">
        <v>65</v>
      </c>
      <c r="E259" s="22"/>
      <c r="F259" s="22"/>
      <c r="G259" s="45">
        <v>65</v>
      </c>
      <c r="H259" s="42"/>
    </row>
    <row r="260" spans="1:8" s="43" customFormat="1" ht="30">
      <c r="A260" s="19" t="s">
        <v>141</v>
      </c>
      <c r="B260" s="34" t="s">
        <v>142</v>
      </c>
      <c r="C260" s="39" t="s">
        <v>394</v>
      </c>
      <c r="D260" s="44">
        <v>57</v>
      </c>
      <c r="E260" s="22"/>
      <c r="F260" s="22"/>
      <c r="G260" s="45">
        <v>57</v>
      </c>
      <c r="H260" s="42"/>
    </row>
    <row r="261" spans="1:8" s="43" customFormat="1" ht="30">
      <c r="A261" s="19" t="s">
        <v>141</v>
      </c>
      <c r="B261" s="34" t="s">
        <v>142</v>
      </c>
      <c r="C261" s="39" t="s">
        <v>395</v>
      </c>
      <c r="D261" s="44">
        <v>61</v>
      </c>
      <c r="E261" s="22"/>
      <c r="F261" s="22"/>
      <c r="G261" s="45">
        <v>61</v>
      </c>
      <c r="H261" s="42"/>
    </row>
    <row r="262" spans="1:8" s="43" customFormat="1" ht="30">
      <c r="A262" s="19" t="s">
        <v>141</v>
      </c>
      <c r="B262" s="34" t="s">
        <v>142</v>
      </c>
      <c r="C262" s="39" t="s">
        <v>396</v>
      </c>
      <c r="D262" s="44">
        <v>52.3</v>
      </c>
      <c r="E262" s="22"/>
      <c r="F262" s="22"/>
      <c r="G262" s="45">
        <v>52.3</v>
      </c>
      <c r="H262" s="42"/>
    </row>
    <row r="263" spans="1:8" s="43" customFormat="1" ht="30">
      <c r="A263" s="19" t="s">
        <v>141</v>
      </c>
      <c r="B263" s="34" t="s">
        <v>142</v>
      </c>
      <c r="C263" s="39" t="s">
        <v>397</v>
      </c>
      <c r="D263" s="44">
        <v>58</v>
      </c>
      <c r="E263" s="22"/>
      <c r="F263" s="22"/>
      <c r="G263" s="45">
        <v>58</v>
      </c>
      <c r="H263" s="42"/>
    </row>
    <row r="264" spans="1:8" s="43" customFormat="1" ht="30">
      <c r="A264" s="19" t="s">
        <v>141</v>
      </c>
      <c r="B264" s="34" t="s">
        <v>142</v>
      </c>
      <c r="C264" s="39" t="s">
        <v>398</v>
      </c>
      <c r="D264" s="44">
        <v>56</v>
      </c>
      <c r="E264" s="22"/>
      <c r="F264" s="22"/>
      <c r="G264" s="45">
        <v>56</v>
      </c>
      <c r="H264" s="42"/>
    </row>
    <row r="265" spans="1:8" s="43" customFormat="1" ht="30">
      <c r="A265" s="19" t="s">
        <v>141</v>
      </c>
      <c r="B265" s="34" t="s">
        <v>142</v>
      </c>
      <c r="C265" s="39" t="s">
        <v>399</v>
      </c>
      <c r="D265" s="44">
        <v>68</v>
      </c>
      <c r="E265" s="22"/>
      <c r="F265" s="22"/>
      <c r="G265" s="45">
        <v>68</v>
      </c>
      <c r="H265" s="42"/>
    </row>
    <row r="266" spans="1:8" s="43" customFormat="1" ht="30">
      <c r="A266" s="19" t="s">
        <v>141</v>
      </c>
      <c r="B266" s="34" t="s">
        <v>142</v>
      </c>
      <c r="C266" s="39" t="s">
        <v>400</v>
      </c>
      <c r="D266" s="44">
        <v>48.6</v>
      </c>
      <c r="E266" s="22"/>
      <c r="F266" s="22"/>
      <c r="G266" s="45">
        <v>48.6</v>
      </c>
      <c r="H266" s="42"/>
    </row>
    <row r="267" spans="1:8" s="43" customFormat="1" ht="30">
      <c r="A267" s="19"/>
      <c r="B267" s="34"/>
      <c r="C267" s="39" t="s">
        <v>402</v>
      </c>
      <c r="D267" s="44">
        <v>70</v>
      </c>
      <c r="E267" s="22"/>
      <c r="F267" s="22"/>
      <c r="G267" s="45">
        <v>70</v>
      </c>
      <c r="H267" s="42"/>
    </row>
    <row r="268" spans="1:8" s="43" customFormat="1" ht="30">
      <c r="A268" s="19"/>
      <c r="B268" s="34"/>
      <c r="C268" s="39" t="s">
        <v>403</v>
      </c>
      <c r="D268" s="44">
        <v>12</v>
      </c>
      <c r="E268" s="22"/>
      <c r="F268" s="22"/>
      <c r="G268" s="45">
        <v>12</v>
      </c>
      <c r="H268" s="42"/>
    </row>
    <row r="269" spans="1:8" s="43" customFormat="1" ht="43.5" customHeight="1">
      <c r="A269" s="19"/>
      <c r="B269" s="20"/>
      <c r="C269" s="21" t="s">
        <v>404</v>
      </c>
      <c r="D269" s="22">
        <v>165</v>
      </c>
      <c r="E269" s="22"/>
      <c r="F269" s="22"/>
      <c r="G269" s="24">
        <v>165</v>
      </c>
      <c r="H269" s="42"/>
    </row>
    <row r="270" spans="1:8" s="43" customFormat="1" ht="58.5" customHeight="1">
      <c r="A270" s="19"/>
      <c r="B270" s="20"/>
      <c r="C270" s="21" t="s">
        <v>405</v>
      </c>
      <c r="D270" s="22">
        <v>100</v>
      </c>
      <c r="E270" s="22"/>
      <c r="F270" s="22"/>
      <c r="G270" s="24">
        <v>100</v>
      </c>
      <c r="H270" s="42"/>
    </row>
    <row r="271" spans="1:8" s="43" customFormat="1" ht="45">
      <c r="A271" s="129"/>
      <c r="B271" s="130"/>
      <c r="C271" s="21" t="s">
        <v>406</v>
      </c>
      <c r="D271" s="22"/>
      <c r="E271" s="22"/>
      <c r="F271" s="22"/>
      <c r="G271" s="24"/>
      <c r="H271" s="42"/>
    </row>
    <row r="272" spans="1:8" s="43" customFormat="1" ht="30">
      <c r="A272" s="129"/>
      <c r="B272" s="130"/>
      <c r="C272" s="21" t="s">
        <v>407</v>
      </c>
      <c r="D272" s="22">
        <v>100</v>
      </c>
      <c r="E272" s="22"/>
      <c r="F272" s="22"/>
      <c r="G272" s="24">
        <v>100</v>
      </c>
      <c r="H272" s="42"/>
    </row>
    <row r="273" spans="1:8" s="43" customFormat="1" ht="30">
      <c r="A273" s="129"/>
      <c r="B273" s="130"/>
      <c r="C273" s="21" t="s">
        <v>408</v>
      </c>
      <c r="D273" s="22">
        <v>100</v>
      </c>
      <c r="E273" s="22"/>
      <c r="F273" s="22"/>
      <c r="G273" s="24">
        <v>100</v>
      </c>
      <c r="H273" s="42"/>
    </row>
    <row r="274" spans="1:8" s="43" customFormat="1" ht="49.5" customHeight="1">
      <c r="A274" s="129"/>
      <c r="B274" s="130"/>
      <c r="C274" s="21" t="s">
        <v>409</v>
      </c>
      <c r="D274" s="22"/>
      <c r="E274" s="22"/>
      <c r="F274" s="22"/>
      <c r="G274" s="24"/>
      <c r="H274" s="42"/>
    </row>
    <row r="275" spans="1:8" s="43" customFormat="1" ht="30">
      <c r="A275" s="129"/>
      <c r="B275" s="130"/>
      <c r="C275" s="21" t="s">
        <v>410</v>
      </c>
      <c r="D275" s="22">
        <v>420</v>
      </c>
      <c r="E275" s="22"/>
      <c r="F275" s="22"/>
      <c r="G275" s="24">
        <v>420</v>
      </c>
      <c r="H275" s="42"/>
    </row>
    <row r="276" spans="1:8" s="43" customFormat="1" ht="30">
      <c r="A276" s="129"/>
      <c r="B276" s="130"/>
      <c r="C276" s="21" t="s">
        <v>411</v>
      </c>
      <c r="D276" s="22">
        <v>100</v>
      </c>
      <c r="E276" s="22"/>
      <c r="F276" s="22"/>
      <c r="G276" s="24">
        <v>100</v>
      </c>
      <c r="H276" s="42"/>
    </row>
    <row r="277" spans="1:7" ht="60.75" customHeight="1">
      <c r="A277" s="19">
        <v>150101</v>
      </c>
      <c r="B277" s="34" t="s">
        <v>142</v>
      </c>
      <c r="C277" s="21" t="s">
        <v>412</v>
      </c>
      <c r="D277" s="23">
        <v>2500</v>
      </c>
      <c r="E277" s="23"/>
      <c r="F277" s="23"/>
      <c r="G277" s="25">
        <v>2500</v>
      </c>
    </row>
    <row r="278" spans="1:7" ht="45" customHeight="1">
      <c r="A278" s="19">
        <v>150101</v>
      </c>
      <c r="B278" s="34" t="s">
        <v>142</v>
      </c>
      <c r="C278" s="21" t="s">
        <v>413</v>
      </c>
      <c r="D278" s="22">
        <v>60</v>
      </c>
      <c r="E278" s="22"/>
      <c r="F278" s="22"/>
      <c r="G278" s="24">
        <v>60</v>
      </c>
    </row>
    <row r="279" spans="1:7" ht="60">
      <c r="A279" s="19">
        <v>150101</v>
      </c>
      <c r="B279" s="34" t="s">
        <v>142</v>
      </c>
      <c r="C279" s="21" t="s">
        <v>414</v>
      </c>
      <c r="D279" s="22">
        <v>65</v>
      </c>
      <c r="E279" s="22"/>
      <c r="F279" s="22"/>
      <c r="G279" s="24">
        <v>650</v>
      </c>
    </row>
    <row r="280" spans="1:7" ht="45">
      <c r="A280" s="19">
        <v>150101</v>
      </c>
      <c r="B280" s="34" t="s">
        <v>142</v>
      </c>
      <c r="C280" s="21" t="s">
        <v>415</v>
      </c>
      <c r="D280" s="22">
        <v>500</v>
      </c>
      <c r="E280" s="22"/>
      <c r="F280" s="22"/>
      <c r="G280" s="24">
        <v>500</v>
      </c>
    </row>
    <row r="281" spans="1:7" ht="30">
      <c r="A281" s="19"/>
      <c r="B281" s="34"/>
      <c r="C281" s="21" t="s">
        <v>416</v>
      </c>
      <c r="D281" s="22">
        <v>340</v>
      </c>
      <c r="E281" s="22"/>
      <c r="F281" s="22"/>
      <c r="G281" s="24">
        <v>340</v>
      </c>
    </row>
    <row r="282" spans="1:7" ht="30">
      <c r="A282" s="19"/>
      <c r="B282" s="46"/>
      <c r="C282" s="21" t="s">
        <v>417</v>
      </c>
      <c r="D282" s="22">
        <v>100</v>
      </c>
      <c r="E282" s="22"/>
      <c r="F282" s="22"/>
      <c r="G282" s="24">
        <v>100</v>
      </c>
    </row>
    <row r="283" spans="1:7" ht="36.75" customHeight="1">
      <c r="A283" s="19">
        <v>150101</v>
      </c>
      <c r="B283" s="20" t="s">
        <v>142</v>
      </c>
      <c r="C283" s="21" t="s">
        <v>564</v>
      </c>
      <c r="D283" s="22">
        <v>61</v>
      </c>
      <c r="E283" s="28"/>
      <c r="F283" s="22"/>
      <c r="G283" s="99">
        <v>61</v>
      </c>
    </row>
    <row r="284" spans="1:7" ht="34.5" customHeight="1">
      <c r="A284" s="19">
        <v>150101</v>
      </c>
      <c r="B284" s="20" t="s">
        <v>142</v>
      </c>
      <c r="C284" s="21" t="s">
        <v>565</v>
      </c>
      <c r="D284" s="22">
        <v>211.6</v>
      </c>
      <c r="E284" s="28"/>
      <c r="F284" s="22"/>
      <c r="G284" s="99">
        <v>211.6</v>
      </c>
    </row>
    <row r="285" spans="1:7" ht="48" customHeight="1">
      <c r="A285" s="19">
        <v>150101</v>
      </c>
      <c r="B285" s="20" t="s">
        <v>142</v>
      </c>
      <c r="C285" s="21" t="s">
        <v>566</v>
      </c>
      <c r="D285" s="22">
        <v>150</v>
      </c>
      <c r="E285" s="28"/>
      <c r="F285" s="22"/>
      <c r="G285" s="99">
        <v>150</v>
      </c>
    </row>
    <row r="286" spans="1:7" ht="35.25" customHeight="1">
      <c r="A286" s="19">
        <v>150101</v>
      </c>
      <c r="B286" s="20" t="s">
        <v>142</v>
      </c>
      <c r="C286" s="21" t="s">
        <v>567</v>
      </c>
      <c r="D286" s="22">
        <v>5100</v>
      </c>
      <c r="E286" s="28"/>
      <c r="F286" s="22"/>
      <c r="G286" s="99">
        <v>5100</v>
      </c>
    </row>
    <row r="287" spans="1:7" ht="24.75" customHeight="1">
      <c r="A287" s="19">
        <v>150101</v>
      </c>
      <c r="B287" s="20" t="s">
        <v>142</v>
      </c>
      <c r="C287" s="21" t="s">
        <v>568</v>
      </c>
      <c r="D287" s="22">
        <v>7500</v>
      </c>
      <c r="E287" s="28"/>
      <c r="F287" s="22"/>
      <c r="G287" s="99">
        <v>7500</v>
      </c>
    </row>
    <row r="288" spans="1:7" ht="31.5" customHeight="1">
      <c r="A288" s="19">
        <v>150101</v>
      </c>
      <c r="B288" s="20" t="s">
        <v>142</v>
      </c>
      <c r="C288" s="21" t="s">
        <v>569</v>
      </c>
      <c r="D288" s="22">
        <v>1500</v>
      </c>
      <c r="E288" s="28"/>
      <c r="F288" s="22"/>
      <c r="G288" s="99">
        <v>300</v>
      </c>
    </row>
    <row r="289" spans="1:7" ht="37.5" customHeight="1">
      <c r="A289" s="19">
        <v>150101</v>
      </c>
      <c r="B289" s="20" t="s">
        <v>142</v>
      </c>
      <c r="C289" s="21" t="s">
        <v>570</v>
      </c>
      <c r="D289" s="22">
        <v>170</v>
      </c>
      <c r="E289" s="28"/>
      <c r="F289" s="22"/>
      <c r="G289" s="99">
        <v>170</v>
      </c>
    </row>
    <row r="290" spans="1:7" ht="33" customHeight="1">
      <c r="A290" s="19">
        <v>150101</v>
      </c>
      <c r="B290" s="20" t="s">
        <v>142</v>
      </c>
      <c r="C290" s="21" t="s">
        <v>571</v>
      </c>
      <c r="D290" s="22">
        <v>1700</v>
      </c>
      <c r="E290" s="28"/>
      <c r="F290" s="22"/>
      <c r="G290" s="99">
        <v>1700</v>
      </c>
    </row>
    <row r="291" spans="1:8" ht="32.25" customHeight="1">
      <c r="A291" s="19" t="s">
        <v>211</v>
      </c>
      <c r="B291" s="20"/>
      <c r="C291" s="21" t="s">
        <v>108</v>
      </c>
      <c r="D291" s="22">
        <v>200</v>
      </c>
      <c r="E291" s="23"/>
      <c r="F291" s="22"/>
      <c r="G291" s="24">
        <v>200</v>
      </c>
      <c r="H291" s="80" t="s">
        <v>109</v>
      </c>
    </row>
    <row r="292" spans="1:8" ht="49.5" customHeight="1">
      <c r="A292" s="19" t="s">
        <v>211</v>
      </c>
      <c r="B292" s="19"/>
      <c r="C292" s="21" t="s">
        <v>110</v>
      </c>
      <c r="D292" s="22">
        <v>120</v>
      </c>
      <c r="E292" s="23"/>
      <c r="F292" s="22"/>
      <c r="G292" s="24">
        <v>120</v>
      </c>
      <c r="H292" s="80" t="s">
        <v>109</v>
      </c>
    </row>
    <row r="293" spans="1:8" ht="60" customHeight="1">
      <c r="A293" s="19" t="s">
        <v>211</v>
      </c>
      <c r="B293" s="20"/>
      <c r="C293" s="21" t="s">
        <v>563</v>
      </c>
      <c r="D293" s="22">
        <v>30</v>
      </c>
      <c r="E293" s="23"/>
      <c r="F293" s="22"/>
      <c r="G293" s="24">
        <v>30</v>
      </c>
      <c r="H293" s="80" t="s">
        <v>109</v>
      </c>
    </row>
    <row r="294" spans="1:7" ht="46.5" customHeight="1">
      <c r="A294" s="19"/>
      <c r="B294" s="34"/>
      <c r="C294" s="21" t="s">
        <v>418</v>
      </c>
      <c r="D294" s="22">
        <v>200</v>
      </c>
      <c r="E294" s="22"/>
      <c r="F294" s="22"/>
      <c r="G294" s="24">
        <v>200</v>
      </c>
    </row>
    <row r="295" spans="1:7" ht="30">
      <c r="A295" s="133"/>
      <c r="B295" s="136"/>
      <c r="C295" s="21" t="s">
        <v>419</v>
      </c>
      <c r="D295" s="23">
        <v>1241</v>
      </c>
      <c r="E295" s="23"/>
      <c r="F295" s="23"/>
      <c r="G295" s="25">
        <v>1241</v>
      </c>
    </row>
    <row r="296" spans="1:7" ht="15">
      <c r="A296" s="134"/>
      <c r="B296" s="137"/>
      <c r="C296" s="21" t="s">
        <v>420</v>
      </c>
      <c r="D296" s="23">
        <v>179</v>
      </c>
      <c r="E296" s="23"/>
      <c r="F296" s="23"/>
      <c r="G296" s="23">
        <v>179</v>
      </c>
    </row>
    <row r="297" spans="1:7" ht="15">
      <c r="A297" s="134"/>
      <c r="B297" s="137"/>
      <c r="C297" s="21" t="s">
        <v>421</v>
      </c>
      <c r="D297" s="23">
        <v>140</v>
      </c>
      <c r="E297" s="23"/>
      <c r="F297" s="23"/>
      <c r="G297" s="23">
        <v>140</v>
      </c>
    </row>
    <row r="298" spans="1:7" ht="17.25" customHeight="1">
      <c r="A298" s="134"/>
      <c r="B298" s="137"/>
      <c r="C298" s="21" t="s">
        <v>422</v>
      </c>
      <c r="D298" s="23">
        <v>224</v>
      </c>
      <c r="E298" s="23"/>
      <c r="F298" s="23"/>
      <c r="G298" s="23">
        <v>224</v>
      </c>
    </row>
    <row r="299" spans="1:7" ht="18" customHeight="1">
      <c r="A299" s="134"/>
      <c r="B299" s="137"/>
      <c r="C299" s="21" t="s">
        <v>423</v>
      </c>
      <c r="D299" s="23">
        <v>352</v>
      </c>
      <c r="E299" s="23"/>
      <c r="F299" s="23"/>
      <c r="G299" s="23">
        <v>352</v>
      </c>
    </row>
    <row r="300" spans="1:7" ht="27" customHeight="1">
      <c r="A300" s="134"/>
      <c r="B300" s="137"/>
      <c r="C300" s="21" t="s">
        <v>424</v>
      </c>
      <c r="D300" s="23">
        <v>124</v>
      </c>
      <c r="E300" s="23"/>
      <c r="F300" s="23"/>
      <c r="G300" s="23">
        <v>124</v>
      </c>
    </row>
    <row r="301" spans="1:7" ht="44.25" customHeight="1">
      <c r="A301" s="134"/>
      <c r="B301" s="137"/>
      <c r="C301" s="21" t="s">
        <v>425</v>
      </c>
      <c r="D301" s="23">
        <v>52</v>
      </c>
      <c r="E301" s="23"/>
      <c r="F301" s="23"/>
      <c r="G301" s="23">
        <v>52</v>
      </c>
    </row>
    <row r="302" spans="1:7" ht="15">
      <c r="A302" s="135"/>
      <c r="B302" s="138"/>
      <c r="C302" s="21" t="s">
        <v>426</v>
      </c>
      <c r="D302" s="23">
        <v>170</v>
      </c>
      <c r="E302" s="23"/>
      <c r="F302" s="23"/>
      <c r="G302" s="23">
        <v>170</v>
      </c>
    </row>
    <row r="303" spans="1:7" ht="30">
      <c r="A303" s="133"/>
      <c r="B303" s="136"/>
      <c r="C303" s="21" t="s">
        <v>427</v>
      </c>
      <c r="D303" s="23">
        <v>727.5</v>
      </c>
      <c r="E303" s="23"/>
      <c r="F303" s="23"/>
      <c r="G303" s="25">
        <v>727.5</v>
      </c>
    </row>
    <row r="304" spans="1:7" ht="15">
      <c r="A304" s="134"/>
      <c r="B304" s="137"/>
      <c r="C304" s="21" t="s">
        <v>428</v>
      </c>
      <c r="D304" s="23">
        <v>252</v>
      </c>
      <c r="E304" s="23"/>
      <c r="F304" s="23"/>
      <c r="G304" s="23">
        <v>252</v>
      </c>
    </row>
    <row r="305" spans="1:7" ht="15">
      <c r="A305" s="134"/>
      <c r="B305" s="137"/>
      <c r="C305" s="21" t="s">
        <v>429</v>
      </c>
      <c r="D305" s="23">
        <v>164</v>
      </c>
      <c r="E305" s="23"/>
      <c r="F305" s="23"/>
      <c r="G305" s="23">
        <v>164</v>
      </c>
    </row>
    <row r="306" spans="1:7" ht="15">
      <c r="A306" s="134"/>
      <c r="B306" s="137"/>
      <c r="C306" s="21" t="s">
        <v>430</v>
      </c>
      <c r="D306" s="23">
        <v>190</v>
      </c>
      <c r="E306" s="23"/>
      <c r="F306" s="23"/>
      <c r="G306" s="23">
        <v>190</v>
      </c>
    </row>
    <row r="307" spans="1:7" ht="15">
      <c r="A307" s="134"/>
      <c r="B307" s="137"/>
      <c r="C307" s="21" t="s">
        <v>431</v>
      </c>
      <c r="D307" s="23">
        <v>107.5</v>
      </c>
      <c r="E307" s="23"/>
      <c r="F307" s="23"/>
      <c r="G307" s="23">
        <v>107.5</v>
      </c>
    </row>
    <row r="308" spans="1:7" ht="15">
      <c r="A308" s="135"/>
      <c r="B308" s="138"/>
      <c r="C308" s="21" t="s">
        <v>432</v>
      </c>
      <c r="D308" s="23">
        <v>14</v>
      </c>
      <c r="E308" s="23"/>
      <c r="F308" s="23"/>
      <c r="G308" s="23">
        <v>14</v>
      </c>
    </row>
    <row r="309" spans="1:7" ht="15">
      <c r="A309" s="133"/>
      <c r="B309" s="136"/>
      <c r="C309" s="21" t="s">
        <v>433</v>
      </c>
      <c r="D309" s="23">
        <v>2542.4</v>
      </c>
      <c r="E309" s="23"/>
      <c r="F309" s="23"/>
      <c r="G309" s="25">
        <v>2542.4</v>
      </c>
    </row>
    <row r="310" spans="1:7" ht="15">
      <c r="A310" s="134"/>
      <c r="B310" s="137"/>
      <c r="C310" s="21" t="s">
        <v>434</v>
      </c>
      <c r="D310" s="23">
        <v>198.5</v>
      </c>
      <c r="E310" s="23"/>
      <c r="F310" s="23"/>
      <c r="G310" s="23">
        <v>198.5</v>
      </c>
    </row>
    <row r="311" spans="1:7" ht="30">
      <c r="A311" s="134"/>
      <c r="B311" s="137"/>
      <c r="C311" s="21" t="s">
        <v>435</v>
      </c>
      <c r="D311" s="23">
        <v>180.9</v>
      </c>
      <c r="E311" s="23"/>
      <c r="F311" s="23"/>
      <c r="G311" s="23">
        <v>180.9</v>
      </c>
    </row>
    <row r="312" spans="1:7" ht="15">
      <c r="A312" s="134"/>
      <c r="B312" s="137"/>
      <c r="C312" s="21" t="s">
        <v>436</v>
      </c>
      <c r="D312" s="23">
        <v>248.7</v>
      </c>
      <c r="E312" s="23"/>
      <c r="F312" s="23"/>
      <c r="G312" s="23">
        <v>248.7</v>
      </c>
    </row>
    <row r="313" spans="1:7" ht="15">
      <c r="A313" s="134"/>
      <c r="B313" s="137"/>
      <c r="C313" s="21" t="s">
        <v>437</v>
      </c>
      <c r="D313" s="23">
        <v>297.5</v>
      </c>
      <c r="E313" s="23"/>
      <c r="F313" s="23"/>
      <c r="G313" s="23">
        <v>297.5</v>
      </c>
    </row>
    <row r="314" spans="1:7" ht="15">
      <c r="A314" s="134"/>
      <c r="B314" s="137"/>
      <c r="C314" s="21" t="s">
        <v>438</v>
      </c>
      <c r="D314" s="23">
        <v>724.8</v>
      </c>
      <c r="E314" s="23"/>
      <c r="F314" s="23"/>
      <c r="G314" s="23">
        <v>724.8</v>
      </c>
    </row>
    <row r="315" spans="1:7" ht="15">
      <c r="A315" s="135"/>
      <c r="B315" s="138"/>
      <c r="C315" s="21" t="s">
        <v>439</v>
      </c>
      <c r="D315" s="23">
        <v>892</v>
      </c>
      <c r="E315" s="23"/>
      <c r="F315" s="23"/>
      <c r="G315" s="23">
        <v>892</v>
      </c>
    </row>
    <row r="316" spans="1:7" ht="20.25" customHeight="1">
      <c r="A316" s="133"/>
      <c r="B316" s="136"/>
      <c r="C316" s="21" t="s">
        <v>440</v>
      </c>
      <c r="D316" s="23">
        <v>200</v>
      </c>
      <c r="E316" s="23"/>
      <c r="F316" s="23"/>
      <c r="G316" s="25">
        <v>200</v>
      </c>
    </row>
    <row r="317" spans="1:7" ht="16.5" customHeight="1">
      <c r="A317" s="134"/>
      <c r="B317" s="137"/>
      <c r="C317" s="21" t="s">
        <v>441</v>
      </c>
      <c r="D317" s="23">
        <v>150</v>
      </c>
      <c r="E317" s="23"/>
      <c r="F317" s="23"/>
      <c r="G317" s="23">
        <v>150</v>
      </c>
    </row>
    <row r="318" spans="1:7" ht="21" customHeight="1">
      <c r="A318" s="135"/>
      <c r="B318" s="138"/>
      <c r="C318" s="51" t="s">
        <v>442</v>
      </c>
      <c r="D318" s="22">
        <v>50</v>
      </c>
      <c r="E318" s="77"/>
      <c r="F318" s="77"/>
      <c r="G318" s="22">
        <v>50</v>
      </c>
    </row>
    <row r="319" spans="1:8" s="70" customFormat="1" ht="29.25">
      <c r="A319" s="67" t="s">
        <v>443</v>
      </c>
      <c r="B319" s="68" t="s">
        <v>444</v>
      </c>
      <c r="C319" s="69"/>
      <c r="D319" s="90">
        <f>SUM(D320:D325)+D334+D345+D346+D350+D351+D360+D364+D365+D366+D367+D368+D369+D370+D373+D374+D378+D381+D385+D386+D390+D393+D394+D395+D396+D397+D398+D399</f>
        <v>65803.1</v>
      </c>
      <c r="E319" s="90"/>
      <c r="F319" s="90">
        <f>SUM(F320:F325)+F334+F345+F346+F350+F351+F360+F364+F365+F366+F367+F368+F369+F370+F373+F374+F378+F381+F385+F386+F390+F393+F394+F395+F396+F397+F398+F399</f>
        <v>0</v>
      </c>
      <c r="G319" s="95">
        <f>SUM(G320:G325)+G334+G345+G346+G350+G351+G360+G364+G365+G366+G367+G368+G369+G370+G373+G374+G378+G381+G385+G386+G390+G393+G394+G395+G396+G397+G398+G399</f>
        <v>59973.55</v>
      </c>
      <c r="H319" s="82"/>
    </row>
    <row r="320" spans="1:8" ht="48" customHeight="1">
      <c r="A320" s="19" t="s">
        <v>141</v>
      </c>
      <c r="B320" s="20" t="s">
        <v>142</v>
      </c>
      <c r="C320" s="79" t="s">
        <v>445</v>
      </c>
      <c r="D320" s="22">
        <v>4201</v>
      </c>
      <c r="E320" s="22"/>
      <c r="F320" s="22"/>
      <c r="G320" s="24">
        <v>3589</v>
      </c>
      <c r="H320" s="85" t="s">
        <v>104</v>
      </c>
    </row>
    <row r="321" spans="1:7" ht="64.5" customHeight="1">
      <c r="A321" s="19" t="s">
        <v>141</v>
      </c>
      <c r="B321" s="20" t="s">
        <v>142</v>
      </c>
      <c r="C321" s="79" t="s">
        <v>446</v>
      </c>
      <c r="D321" s="22">
        <v>2200</v>
      </c>
      <c r="E321" s="22"/>
      <c r="F321" s="22"/>
      <c r="G321" s="24">
        <v>993.6</v>
      </c>
    </row>
    <row r="322" spans="1:7" ht="51" customHeight="1">
      <c r="A322" s="19" t="s">
        <v>141</v>
      </c>
      <c r="B322" s="20" t="s">
        <v>142</v>
      </c>
      <c r="C322" s="21" t="s">
        <v>447</v>
      </c>
      <c r="D322" s="22">
        <v>120</v>
      </c>
      <c r="E322" s="22"/>
      <c r="F322" s="22"/>
      <c r="G322" s="24">
        <v>120</v>
      </c>
    </row>
    <row r="323" spans="1:8" ht="51" customHeight="1">
      <c r="A323" s="19" t="s">
        <v>141</v>
      </c>
      <c r="B323" s="20" t="s">
        <v>142</v>
      </c>
      <c r="C323" s="79" t="s">
        <v>448</v>
      </c>
      <c r="D323" s="22">
        <v>1000</v>
      </c>
      <c r="E323" s="22"/>
      <c r="F323" s="22"/>
      <c r="G323" s="24">
        <v>1000</v>
      </c>
      <c r="H323" s="83"/>
    </row>
    <row r="324" spans="1:7" ht="48" customHeight="1">
      <c r="A324" s="19">
        <v>150101</v>
      </c>
      <c r="B324" s="20" t="s">
        <v>142</v>
      </c>
      <c r="C324" s="21" t="s">
        <v>449</v>
      </c>
      <c r="D324" s="22">
        <v>1350</v>
      </c>
      <c r="E324" s="26">
        <v>14.8</v>
      </c>
      <c r="F324" s="22"/>
      <c r="G324" s="24">
        <v>500</v>
      </c>
    </row>
    <row r="325" spans="1:7" ht="60">
      <c r="A325" s="129" t="s">
        <v>141</v>
      </c>
      <c r="B325" s="130"/>
      <c r="C325" s="21" t="s">
        <v>450</v>
      </c>
      <c r="D325" s="22">
        <f>SUM(D326:D333)</f>
        <v>8510</v>
      </c>
      <c r="E325" s="22"/>
      <c r="F325" s="22"/>
      <c r="G325" s="24">
        <f>SUM(G326:G333)</f>
        <v>8510</v>
      </c>
    </row>
    <row r="326" spans="1:7" ht="30">
      <c r="A326" s="129"/>
      <c r="B326" s="130"/>
      <c r="C326" s="21" t="s">
        <v>451</v>
      </c>
      <c r="D326" s="22">
        <v>380</v>
      </c>
      <c r="E326" s="22"/>
      <c r="F326" s="22"/>
      <c r="G326" s="24">
        <v>380</v>
      </c>
    </row>
    <row r="327" spans="1:7" ht="30">
      <c r="A327" s="129"/>
      <c r="B327" s="130"/>
      <c r="C327" s="21" t="s">
        <v>452</v>
      </c>
      <c r="D327" s="22">
        <v>1000</v>
      </c>
      <c r="E327" s="22"/>
      <c r="F327" s="22"/>
      <c r="G327" s="24">
        <v>1000</v>
      </c>
    </row>
    <row r="328" spans="1:7" ht="15">
      <c r="A328" s="129"/>
      <c r="B328" s="130"/>
      <c r="C328" s="21" t="s">
        <v>453</v>
      </c>
      <c r="D328" s="22">
        <v>60</v>
      </c>
      <c r="E328" s="22"/>
      <c r="F328" s="22"/>
      <c r="G328" s="24">
        <v>60</v>
      </c>
    </row>
    <row r="329" spans="1:7" ht="17.25" customHeight="1">
      <c r="A329" s="129"/>
      <c r="B329" s="130"/>
      <c r="C329" s="21" t="s">
        <v>454</v>
      </c>
      <c r="D329" s="22">
        <v>800</v>
      </c>
      <c r="E329" s="22"/>
      <c r="F329" s="22"/>
      <c r="G329" s="24">
        <v>800</v>
      </c>
    </row>
    <row r="330" spans="1:7" ht="30">
      <c r="A330" s="129"/>
      <c r="B330" s="130"/>
      <c r="C330" s="21" t="s">
        <v>455</v>
      </c>
      <c r="D330" s="22">
        <v>950</v>
      </c>
      <c r="E330" s="22"/>
      <c r="F330" s="22"/>
      <c r="G330" s="24">
        <v>950</v>
      </c>
    </row>
    <row r="331" spans="1:7" ht="30">
      <c r="A331" s="129"/>
      <c r="B331" s="130"/>
      <c r="C331" s="21" t="s">
        <v>456</v>
      </c>
      <c r="D331" s="22">
        <v>1300</v>
      </c>
      <c r="E331" s="22"/>
      <c r="F331" s="22"/>
      <c r="G331" s="24">
        <v>1300</v>
      </c>
    </row>
    <row r="332" spans="1:7" ht="16.5" customHeight="1">
      <c r="A332" s="129"/>
      <c r="B332" s="130"/>
      <c r="C332" s="21" t="s">
        <v>457</v>
      </c>
      <c r="D332" s="22">
        <v>500</v>
      </c>
      <c r="E332" s="22"/>
      <c r="F332" s="22"/>
      <c r="G332" s="24">
        <v>500</v>
      </c>
    </row>
    <row r="333" spans="1:7" ht="15">
      <c r="A333" s="129"/>
      <c r="B333" s="130"/>
      <c r="C333" s="21" t="s">
        <v>458</v>
      </c>
      <c r="D333" s="22">
        <v>3520</v>
      </c>
      <c r="E333" s="78"/>
      <c r="F333" s="78"/>
      <c r="G333" s="24">
        <v>3520</v>
      </c>
    </row>
    <row r="334" spans="1:7" ht="45">
      <c r="A334" s="129" t="s">
        <v>141</v>
      </c>
      <c r="B334" s="130" t="s">
        <v>142</v>
      </c>
      <c r="C334" s="21" t="s">
        <v>459</v>
      </c>
      <c r="D334" s="22">
        <f>SUM(D335:D344)</f>
        <v>12919</v>
      </c>
      <c r="E334" s="22"/>
      <c r="F334" s="22"/>
      <c r="G334" s="24">
        <f>SUM(G335:G344)</f>
        <v>12320</v>
      </c>
    </row>
    <row r="335" spans="1:7" ht="16.5" customHeight="1">
      <c r="A335" s="129"/>
      <c r="B335" s="130"/>
      <c r="C335" s="29" t="s">
        <v>460</v>
      </c>
      <c r="D335" s="31">
        <v>2000</v>
      </c>
      <c r="E335" s="31"/>
      <c r="F335" s="31"/>
      <c r="G335" s="48">
        <v>2000</v>
      </c>
    </row>
    <row r="336" spans="1:7" ht="15" customHeight="1">
      <c r="A336" s="129"/>
      <c r="B336" s="130"/>
      <c r="C336" s="29" t="s">
        <v>461</v>
      </c>
      <c r="D336" s="31">
        <v>200</v>
      </c>
      <c r="E336" s="31"/>
      <c r="F336" s="31"/>
      <c r="G336" s="48">
        <v>200</v>
      </c>
    </row>
    <row r="337" spans="1:7" ht="30.75" customHeight="1">
      <c r="A337" s="129"/>
      <c r="B337" s="130"/>
      <c r="C337" s="29" t="s">
        <v>462</v>
      </c>
      <c r="D337" s="31">
        <v>2730</v>
      </c>
      <c r="E337" s="49">
        <v>8.8</v>
      </c>
      <c r="F337" s="31"/>
      <c r="G337" s="48">
        <v>2490</v>
      </c>
    </row>
    <row r="338" spans="1:7" ht="13.5" customHeight="1">
      <c r="A338" s="129"/>
      <c r="B338" s="130"/>
      <c r="C338" s="84" t="s">
        <v>463</v>
      </c>
      <c r="D338" s="31">
        <v>1800</v>
      </c>
      <c r="E338" s="49">
        <v>19.9</v>
      </c>
      <c r="F338" s="31"/>
      <c r="G338" s="48">
        <v>1441</v>
      </c>
    </row>
    <row r="339" spans="1:7" ht="15">
      <c r="A339" s="129"/>
      <c r="B339" s="130"/>
      <c r="C339" s="21" t="s">
        <v>464</v>
      </c>
      <c r="D339" s="22">
        <v>5000</v>
      </c>
      <c r="E339" s="22"/>
      <c r="F339" s="22"/>
      <c r="G339" s="24">
        <v>5000</v>
      </c>
    </row>
    <row r="340" spans="1:7" ht="15">
      <c r="A340" s="129"/>
      <c r="B340" s="130"/>
      <c r="C340" s="21" t="s">
        <v>465</v>
      </c>
      <c r="D340" s="22">
        <v>400</v>
      </c>
      <c r="E340" s="22"/>
      <c r="F340" s="22"/>
      <c r="G340" s="24">
        <v>400</v>
      </c>
    </row>
    <row r="341" spans="1:7" ht="15">
      <c r="A341" s="129"/>
      <c r="B341" s="130"/>
      <c r="C341" s="21" t="s">
        <v>466</v>
      </c>
      <c r="D341" s="22">
        <v>350</v>
      </c>
      <c r="E341" s="22"/>
      <c r="F341" s="22"/>
      <c r="G341" s="24">
        <v>350</v>
      </c>
    </row>
    <row r="342" spans="1:7" ht="15">
      <c r="A342" s="129"/>
      <c r="B342" s="130"/>
      <c r="C342" s="21" t="s">
        <v>467</v>
      </c>
      <c r="D342" s="22">
        <v>204</v>
      </c>
      <c r="E342" s="22"/>
      <c r="F342" s="22"/>
      <c r="G342" s="24">
        <v>204</v>
      </c>
    </row>
    <row r="343" spans="1:7" ht="30">
      <c r="A343" s="129"/>
      <c r="B343" s="130"/>
      <c r="C343" s="21" t="s">
        <v>468</v>
      </c>
      <c r="D343" s="22">
        <v>90</v>
      </c>
      <c r="E343" s="22"/>
      <c r="F343" s="22"/>
      <c r="G343" s="24">
        <v>90</v>
      </c>
    </row>
    <row r="344" spans="1:7" ht="15">
      <c r="A344" s="129"/>
      <c r="B344" s="130"/>
      <c r="C344" s="47" t="s">
        <v>469</v>
      </c>
      <c r="D344" s="22">
        <v>145</v>
      </c>
      <c r="E344" s="22"/>
      <c r="F344" s="22"/>
      <c r="G344" s="24">
        <v>145</v>
      </c>
    </row>
    <row r="345" spans="1:7" ht="37.5" customHeight="1">
      <c r="A345" s="19" t="s">
        <v>141</v>
      </c>
      <c r="B345" s="20"/>
      <c r="C345" s="21" t="s">
        <v>470</v>
      </c>
      <c r="D345" s="22">
        <v>7969.8</v>
      </c>
      <c r="E345" s="26">
        <v>26.5</v>
      </c>
      <c r="F345" s="22"/>
      <c r="G345" s="24">
        <v>5857.65</v>
      </c>
    </row>
    <row r="346" spans="1:7" ht="45">
      <c r="A346" s="129" t="s">
        <v>141</v>
      </c>
      <c r="B346" s="130"/>
      <c r="C346" s="21" t="s">
        <v>471</v>
      </c>
      <c r="D346" s="22">
        <v>2150</v>
      </c>
      <c r="E346" s="22"/>
      <c r="F346" s="22"/>
      <c r="G346" s="24">
        <v>2150</v>
      </c>
    </row>
    <row r="347" spans="1:7" ht="45">
      <c r="A347" s="129"/>
      <c r="B347" s="130"/>
      <c r="C347" s="21" t="s">
        <v>472</v>
      </c>
      <c r="D347" s="22">
        <v>850</v>
      </c>
      <c r="E347" s="22"/>
      <c r="F347" s="22"/>
      <c r="G347" s="24">
        <v>850</v>
      </c>
    </row>
    <row r="348" spans="1:7" ht="15">
      <c r="A348" s="129"/>
      <c r="B348" s="130"/>
      <c r="C348" s="21" t="s">
        <v>473</v>
      </c>
      <c r="D348" s="22">
        <v>750</v>
      </c>
      <c r="E348" s="22"/>
      <c r="F348" s="22"/>
      <c r="G348" s="24">
        <v>750</v>
      </c>
    </row>
    <row r="349" spans="1:7" ht="15">
      <c r="A349" s="129"/>
      <c r="B349" s="130"/>
      <c r="C349" s="21" t="s">
        <v>474</v>
      </c>
      <c r="D349" s="22">
        <v>550</v>
      </c>
      <c r="E349" s="22"/>
      <c r="F349" s="22"/>
      <c r="G349" s="24">
        <v>550</v>
      </c>
    </row>
    <row r="350" spans="1:7" ht="42.75" customHeight="1">
      <c r="A350" s="19" t="s">
        <v>141</v>
      </c>
      <c r="B350" s="20" t="s">
        <v>142</v>
      </c>
      <c r="C350" s="21" t="s">
        <v>475</v>
      </c>
      <c r="D350" s="22">
        <v>20</v>
      </c>
      <c r="E350" s="22"/>
      <c r="F350" s="22"/>
      <c r="G350" s="24">
        <v>20</v>
      </c>
    </row>
    <row r="351" spans="1:7" ht="45">
      <c r="A351" s="129" t="s">
        <v>141</v>
      </c>
      <c r="B351" s="130"/>
      <c r="C351" s="21" t="s">
        <v>476</v>
      </c>
      <c r="D351" s="22">
        <v>7000</v>
      </c>
      <c r="E351" s="22"/>
      <c r="F351" s="22"/>
      <c r="G351" s="24">
        <v>7000</v>
      </c>
    </row>
    <row r="352" spans="1:7" ht="15">
      <c r="A352" s="129"/>
      <c r="B352" s="130"/>
      <c r="C352" s="21" t="s">
        <v>477</v>
      </c>
      <c r="D352" s="22">
        <v>300</v>
      </c>
      <c r="E352" s="22"/>
      <c r="F352" s="22"/>
      <c r="G352" s="24">
        <v>300</v>
      </c>
    </row>
    <row r="353" spans="1:7" ht="15">
      <c r="A353" s="129"/>
      <c r="B353" s="130"/>
      <c r="C353" s="21" t="s">
        <v>473</v>
      </c>
      <c r="D353" s="22">
        <v>1500</v>
      </c>
      <c r="E353" s="22"/>
      <c r="F353" s="22"/>
      <c r="G353" s="24">
        <v>1500</v>
      </c>
    </row>
    <row r="354" spans="1:7" ht="15">
      <c r="A354" s="129"/>
      <c r="B354" s="130"/>
      <c r="C354" s="21" t="s">
        <v>478</v>
      </c>
      <c r="D354" s="22">
        <v>1500</v>
      </c>
      <c r="E354" s="22"/>
      <c r="F354" s="22"/>
      <c r="G354" s="24">
        <v>1500</v>
      </c>
    </row>
    <row r="355" spans="1:7" ht="15">
      <c r="A355" s="129"/>
      <c r="B355" s="130"/>
      <c r="C355" s="21" t="s">
        <v>479</v>
      </c>
      <c r="D355" s="22">
        <v>1000</v>
      </c>
      <c r="E355" s="22"/>
      <c r="F355" s="22"/>
      <c r="G355" s="24">
        <v>1000</v>
      </c>
    </row>
    <row r="356" spans="1:7" ht="15">
      <c r="A356" s="129"/>
      <c r="B356" s="130"/>
      <c r="C356" s="21" t="s">
        <v>480</v>
      </c>
      <c r="D356" s="22">
        <v>700</v>
      </c>
      <c r="E356" s="22"/>
      <c r="F356" s="22"/>
      <c r="G356" s="24">
        <v>700</v>
      </c>
    </row>
    <row r="357" spans="1:7" ht="15">
      <c r="A357" s="129"/>
      <c r="B357" s="130"/>
      <c r="C357" s="21" t="s">
        <v>481</v>
      </c>
      <c r="D357" s="22">
        <v>800</v>
      </c>
      <c r="E357" s="22"/>
      <c r="F357" s="22"/>
      <c r="G357" s="24">
        <v>800</v>
      </c>
    </row>
    <row r="358" spans="1:7" ht="15">
      <c r="A358" s="129"/>
      <c r="B358" s="130"/>
      <c r="C358" s="21" t="s">
        <v>482</v>
      </c>
      <c r="D358" s="22">
        <v>700</v>
      </c>
      <c r="E358" s="22"/>
      <c r="F358" s="22"/>
      <c r="G358" s="24">
        <v>700</v>
      </c>
    </row>
    <row r="359" spans="1:7" ht="15">
      <c r="A359" s="129"/>
      <c r="B359" s="130"/>
      <c r="C359" s="21" t="s">
        <v>483</v>
      </c>
      <c r="D359" s="22">
        <v>500</v>
      </c>
      <c r="E359" s="22"/>
      <c r="F359" s="22"/>
      <c r="G359" s="24">
        <v>500</v>
      </c>
    </row>
    <row r="360" spans="1:7" ht="30">
      <c r="A360" s="129" t="s">
        <v>141</v>
      </c>
      <c r="B360" s="130"/>
      <c r="C360" s="21" t="s">
        <v>484</v>
      </c>
      <c r="D360" s="22">
        <v>1325</v>
      </c>
      <c r="E360" s="22"/>
      <c r="F360" s="22"/>
      <c r="G360" s="24">
        <v>1325</v>
      </c>
    </row>
    <row r="361" spans="1:7" ht="15">
      <c r="A361" s="129"/>
      <c r="B361" s="130"/>
      <c r="C361" s="21" t="s">
        <v>485</v>
      </c>
      <c r="D361" s="22">
        <v>925</v>
      </c>
      <c r="E361" s="22"/>
      <c r="F361" s="22"/>
      <c r="G361" s="24">
        <v>925</v>
      </c>
    </row>
    <row r="362" spans="1:7" ht="15">
      <c r="A362" s="129"/>
      <c r="B362" s="130"/>
      <c r="C362" s="21" t="s">
        <v>473</v>
      </c>
      <c r="D362" s="22">
        <v>100</v>
      </c>
      <c r="E362" s="22"/>
      <c r="F362" s="22"/>
      <c r="G362" s="24">
        <v>100</v>
      </c>
    </row>
    <row r="363" spans="1:7" ht="15">
      <c r="A363" s="129"/>
      <c r="B363" s="130"/>
      <c r="C363" s="21" t="s">
        <v>486</v>
      </c>
      <c r="D363" s="22">
        <v>300</v>
      </c>
      <c r="E363" s="22"/>
      <c r="F363" s="22"/>
      <c r="G363" s="24">
        <v>300</v>
      </c>
    </row>
    <row r="364" spans="1:7" ht="75">
      <c r="A364" s="19"/>
      <c r="B364" s="20"/>
      <c r="C364" s="21" t="s">
        <v>487</v>
      </c>
      <c r="D364" s="22">
        <v>540</v>
      </c>
      <c r="E364" s="22"/>
      <c r="F364" s="22"/>
      <c r="G364" s="24">
        <v>90</v>
      </c>
    </row>
    <row r="365" spans="1:7" ht="75">
      <c r="A365" s="19"/>
      <c r="B365" s="20"/>
      <c r="C365" s="21" t="s">
        <v>488</v>
      </c>
      <c r="D365" s="22">
        <v>300</v>
      </c>
      <c r="E365" s="22"/>
      <c r="F365" s="22"/>
      <c r="G365" s="24">
        <v>300</v>
      </c>
    </row>
    <row r="366" spans="1:7" ht="30">
      <c r="A366" s="19" t="s">
        <v>141</v>
      </c>
      <c r="B366" s="20"/>
      <c r="C366" s="79" t="s">
        <v>573</v>
      </c>
      <c r="D366" s="22">
        <v>250</v>
      </c>
      <c r="E366" s="22"/>
      <c r="F366" s="22"/>
      <c r="G366" s="24">
        <v>250</v>
      </c>
    </row>
    <row r="367" spans="1:7" ht="45">
      <c r="A367" s="19" t="s">
        <v>141</v>
      </c>
      <c r="B367" s="20"/>
      <c r="C367" s="79" t="s">
        <v>489</v>
      </c>
      <c r="D367" s="22">
        <v>806.4</v>
      </c>
      <c r="E367" s="22"/>
      <c r="F367" s="22"/>
      <c r="G367" s="24">
        <v>806.4</v>
      </c>
    </row>
    <row r="368" spans="1:7" ht="45">
      <c r="A368" s="19" t="s">
        <v>141</v>
      </c>
      <c r="B368" s="20"/>
      <c r="C368" s="21" t="s">
        <v>490</v>
      </c>
      <c r="D368" s="22">
        <v>395</v>
      </c>
      <c r="E368" s="22"/>
      <c r="F368" s="22"/>
      <c r="G368" s="24">
        <v>395</v>
      </c>
    </row>
    <row r="369" spans="1:7" ht="30">
      <c r="A369" s="19" t="s">
        <v>141</v>
      </c>
      <c r="B369" s="20"/>
      <c r="C369" s="21" t="s">
        <v>491</v>
      </c>
      <c r="D369" s="22">
        <v>350</v>
      </c>
      <c r="E369" s="22"/>
      <c r="F369" s="22"/>
      <c r="G369" s="24">
        <v>350</v>
      </c>
    </row>
    <row r="370" spans="1:7" ht="30">
      <c r="A370" s="139" t="s">
        <v>141</v>
      </c>
      <c r="B370" s="140"/>
      <c r="C370" s="79" t="s">
        <v>574</v>
      </c>
      <c r="D370" s="22">
        <v>2104.6</v>
      </c>
      <c r="E370" s="22"/>
      <c r="F370" s="22"/>
      <c r="G370" s="24">
        <v>2104.6</v>
      </c>
    </row>
    <row r="371" spans="1:7" ht="18" customHeight="1">
      <c r="A371" s="139"/>
      <c r="B371" s="140"/>
      <c r="C371" s="79" t="s">
        <v>492</v>
      </c>
      <c r="D371" s="22">
        <v>736</v>
      </c>
      <c r="E371" s="22"/>
      <c r="F371" s="22"/>
      <c r="G371" s="24">
        <v>736</v>
      </c>
    </row>
    <row r="372" spans="1:7" ht="30">
      <c r="A372" s="139"/>
      <c r="B372" s="140"/>
      <c r="C372" s="79" t="s">
        <v>493</v>
      </c>
      <c r="D372" s="22">
        <v>1368.6</v>
      </c>
      <c r="E372" s="22"/>
      <c r="F372" s="22"/>
      <c r="G372" s="24">
        <v>1368.6</v>
      </c>
    </row>
    <row r="373" spans="1:7" ht="75">
      <c r="A373" s="19" t="s">
        <v>141</v>
      </c>
      <c r="B373" s="20"/>
      <c r="C373" s="21" t="s">
        <v>494</v>
      </c>
      <c r="D373" s="22">
        <v>2180.9</v>
      </c>
      <c r="E373" s="22"/>
      <c r="F373" s="22"/>
      <c r="G373" s="24">
        <v>2180.9</v>
      </c>
    </row>
    <row r="374" spans="1:7" ht="30">
      <c r="A374" s="129" t="s">
        <v>141</v>
      </c>
      <c r="B374" s="130"/>
      <c r="C374" s="21" t="s">
        <v>495</v>
      </c>
      <c r="D374" s="22">
        <f>SUM(D375:D377)</f>
        <v>1300</v>
      </c>
      <c r="E374" s="22"/>
      <c r="F374" s="22"/>
      <c r="G374" s="24">
        <v>1300</v>
      </c>
    </row>
    <row r="375" spans="1:7" ht="15">
      <c r="A375" s="129"/>
      <c r="B375" s="130"/>
      <c r="C375" s="21" t="s">
        <v>496</v>
      </c>
      <c r="D375" s="22">
        <v>300</v>
      </c>
      <c r="E375" s="22"/>
      <c r="F375" s="22"/>
      <c r="G375" s="24">
        <v>300</v>
      </c>
    </row>
    <row r="376" spans="1:7" ht="15">
      <c r="A376" s="129"/>
      <c r="B376" s="130"/>
      <c r="C376" s="21" t="s">
        <v>497</v>
      </c>
      <c r="D376" s="22">
        <v>200</v>
      </c>
      <c r="E376" s="22"/>
      <c r="F376" s="22"/>
      <c r="G376" s="24">
        <v>200</v>
      </c>
    </row>
    <row r="377" spans="1:7" ht="15">
      <c r="A377" s="129"/>
      <c r="B377" s="130"/>
      <c r="C377" s="21" t="s">
        <v>498</v>
      </c>
      <c r="D377" s="22">
        <v>800</v>
      </c>
      <c r="E377" s="22"/>
      <c r="F377" s="22"/>
      <c r="G377" s="24">
        <v>800</v>
      </c>
    </row>
    <row r="378" spans="1:7" ht="30">
      <c r="A378" s="129" t="s">
        <v>141</v>
      </c>
      <c r="B378" s="130"/>
      <c r="C378" s="21" t="s">
        <v>499</v>
      </c>
      <c r="D378" s="22">
        <v>659.4</v>
      </c>
      <c r="E378" s="22"/>
      <c r="F378" s="22"/>
      <c r="G378" s="24">
        <v>659.4</v>
      </c>
    </row>
    <row r="379" spans="1:7" ht="30">
      <c r="A379" s="129"/>
      <c r="B379" s="130"/>
      <c r="C379" s="21" t="s">
        <v>500</v>
      </c>
      <c r="D379" s="22">
        <v>559.4</v>
      </c>
      <c r="E379" s="22"/>
      <c r="F379" s="22"/>
      <c r="G379" s="24">
        <v>559.4</v>
      </c>
    </row>
    <row r="380" spans="1:7" ht="15">
      <c r="A380" s="129"/>
      <c r="B380" s="130"/>
      <c r="C380" s="21" t="s">
        <v>501</v>
      </c>
      <c r="D380" s="22">
        <v>100</v>
      </c>
      <c r="E380" s="22"/>
      <c r="F380" s="22"/>
      <c r="G380" s="24">
        <v>100</v>
      </c>
    </row>
    <row r="381" spans="1:7" ht="30">
      <c r="A381" s="139" t="s">
        <v>141</v>
      </c>
      <c r="B381" s="140"/>
      <c r="C381" s="21" t="s">
        <v>502</v>
      </c>
      <c r="D381" s="22">
        <f>SUM(D382:D384)</f>
        <v>2507.9</v>
      </c>
      <c r="E381" s="22"/>
      <c r="F381" s="22"/>
      <c r="G381" s="24">
        <v>2507.9</v>
      </c>
    </row>
    <row r="382" spans="1:7" ht="15">
      <c r="A382" s="139"/>
      <c r="B382" s="140"/>
      <c r="C382" s="21" t="s">
        <v>503</v>
      </c>
      <c r="D382" s="22">
        <v>1200</v>
      </c>
      <c r="E382" s="22"/>
      <c r="F382" s="22"/>
      <c r="G382" s="24">
        <v>1200</v>
      </c>
    </row>
    <row r="383" spans="1:7" ht="15">
      <c r="A383" s="139"/>
      <c r="B383" s="140"/>
      <c r="C383" s="21" t="s">
        <v>473</v>
      </c>
      <c r="D383" s="22">
        <v>450</v>
      </c>
      <c r="E383" s="22"/>
      <c r="F383" s="22"/>
      <c r="G383" s="24">
        <v>450</v>
      </c>
    </row>
    <row r="384" spans="1:7" ht="15">
      <c r="A384" s="139"/>
      <c r="B384" s="140"/>
      <c r="C384" s="21" t="s">
        <v>504</v>
      </c>
      <c r="D384" s="22">
        <v>857.9</v>
      </c>
      <c r="E384" s="22"/>
      <c r="F384" s="22"/>
      <c r="G384" s="24">
        <v>857.9</v>
      </c>
    </row>
    <row r="385" spans="1:7" ht="45">
      <c r="A385" s="32" t="s">
        <v>141</v>
      </c>
      <c r="B385" s="50"/>
      <c r="C385" s="21" t="s">
        <v>505</v>
      </c>
      <c r="D385" s="22">
        <v>33</v>
      </c>
      <c r="E385" s="22"/>
      <c r="F385" s="22"/>
      <c r="G385" s="24">
        <v>33</v>
      </c>
    </row>
    <row r="386" spans="1:7" ht="33" customHeight="1">
      <c r="A386" s="139" t="s">
        <v>141</v>
      </c>
      <c r="B386" s="140"/>
      <c r="C386" s="21" t="s">
        <v>506</v>
      </c>
      <c r="D386" s="22">
        <v>1706.1</v>
      </c>
      <c r="E386" s="22"/>
      <c r="F386" s="22"/>
      <c r="G386" s="24">
        <v>1706.1</v>
      </c>
    </row>
    <row r="387" spans="1:7" ht="15">
      <c r="A387" s="139"/>
      <c r="B387" s="140"/>
      <c r="C387" s="21" t="s">
        <v>503</v>
      </c>
      <c r="D387" s="22">
        <v>1184.6</v>
      </c>
      <c r="E387" s="22"/>
      <c r="F387" s="22"/>
      <c r="G387" s="24">
        <v>1184.6</v>
      </c>
    </row>
    <row r="388" spans="1:7" ht="15">
      <c r="A388" s="139"/>
      <c r="B388" s="140"/>
      <c r="C388" s="21" t="s">
        <v>473</v>
      </c>
      <c r="D388" s="22">
        <v>450</v>
      </c>
      <c r="E388" s="22"/>
      <c r="F388" s="22"/>
      <c r="G388" s="24">
        <v>450</v>
      </c>
    </row>
    <row r="389" spans="1:7" ht="15">
      <c r="A389" s="139"/>
      <c r="B389" s="140"/>
      <c r="C389" s="21" t="s">
        <v>504</v>
      </c>
      <c r="D389" s="22">
        <v>71.5</v>
      </c>
      <c r="E389" s="22"/>
      <c r="F389" s="22"/>
      <c r="G389" s="24">
        <v>71.5</v>
      </c>
    </row>
    <row r="390" spans="1:7" ht="30">
      <c r="A390" s="139" t="s">
        <v>141</v>
      </c>
      <c r="B390" s="140"/>
      <c r="C390" s="21" t="s">
        <v>507</v>
      </c>
      <c r="D390" s="22">
        <v>1130</v>
      </c>
      <c r="E390" s="22"/>
      <c r="F390" s="22"/>
      <c r="G390" s="24">
        <v>1130</v>
      </c>
    </row>
    <row r="391" spans="1:7" ht="15">
      <c r="A391" s="139"/>
      <c r="B391" s="140"/>
      <c r="C391" s="21" t="s">
        <v>503</v>
      </c>
      <c r="D391" s="22">
        <v>550</v>
      </c>
      <c r="E391" s="22"/>
      <c r="F391" s="22"/>
      <c r="G391" s="24">
        <v>550</v>
      </c>
    </row>
    <row r="392" spans="1:7" ht="15">
      <c r="A392" s="139"/>
      <c r="B392" s="140"/>
      <c r="C392" s="21" t="s">
        <v>504</v>
      </c>
      <c r="D392" s="22">
        <v>580</v>
      </c>
      <c r="E392" s="22"/>
      <c r="F392" s="22"/>
      <c r="G392" s="24">
        <v>580</v>
      </c>
    </row>
    <row r="393" spans="1:7" ht="30">
      <c r="A393" s="32" t="s">
        <v>141</v>
      </c>
      <c r="B393" s="50"/>
      <c r="C393" s="21" t="s">
        <v>508</v>
      </c>
      <c r="D393" s="22">
        <v>80</v>
      </c>
      <c r="E393" s="22"/>
      <c r="F393" s="22"/>
      <c r="G393" s="24">
        <v>80</v>
      </c>
    </row>
    <row r="394" spans="1:7" ht="45">
      <c r="A394" s="32" t="s">
        <v>141</v>
      </c>
      <c r="B394" s="50"/>
      <c r="C394" s="21" t="s">
        <v>509</v>
      </c>
      <c r="D394" s="22">
        <v>1000</v>
      </c>
      <c r="E394" s="22"/>
      <c r="F394" s="22"/>
      <c r="G394" s="24">
        <v>1000</v>
      </c>
    </row>
    <row r="395" spans="1:7" ht="45">
      <c r="A395" s="32" t="s">
        <v>141</v>
      </c>
      <c r="B395" s="50"/>
      <c r="C395" s="21" t="s">
        <v>510</v>
      </c>
      <c r="D395" s="22">
        <v>500</v>
      </c>
      <c r="E395" s="22"/>
      <c r="F395" s="22"/>
      <c r="G395" s="24">
        <v>500</v>
      </c>
    </row>
    <row r="396" spans="1:7" ht="30">
      <c r="A396" s="32" t="s">
        <v>141</v>
      </c>
      <c r="B396" s="50"/>
      <c r="C396" s="21" t="s">
        <v>511</v>
      </c>
      <c r="D396" s="22">
        <v>300</v>
      </c>
      <c r="E396" s="22"/>
      <c r="F396" s="22"/>
      <c r="G396" s="24">
        <v>300</v>
      </c>
    </row>
    <row r="397" spans="1:7" ht="30">
      <c r="A397" s="32" t="s">
        <v>141</v>
      </c>
      <c r="B397" s="50"/>
      <c r="C397" s="21" t="s">
        <v>512</v>
      </c>
      <c r="D397" s="22">
        <v>300</v>
      </c>
      <c r="E397" s="22"/>
      <c r="F397" s="22"/>
      <c r="G397" s="24">
        <v>300</v>
      </c>
    </row>
    <row r="398" spans="1:8" ht="60">
      <c r="A398" s="32" t="s">
        <v>141</v>
      </c>
      <c r="B398" s="50"/>
      <c r="C398" s="79" t="s">
        <v>572</v>
      </c>
      <c r="D398" s="22">
        <v>500</v>
      </c>
      <c r="E398" s="22"/>
      <c r="F398" s="22"/>
      <c r="G398" s="24">
        <v>500</v>
      </c>
      <c r="H398" s="83"/>
    </row>
    <row r="399" spans="1:7" ht="45">
      <c r="A399" s="32"/>
      <c r="B399" s="50"/>
      <c r="C399" s="21" t="s">
        <v>513</v>
      </c>
      <c r="D399" s="22">
        <v>95</v>
      </c>
      <c r="E399" s="22"/>
      <c r="F399" s="22"/>
      <c r="G399" s="24">
        <v>95</v>
      </c>
    </row>
    <row r="400" spans="1:8" s="70" customFormat="1" ht="29.25">
      <c r="A400" s="73" t="s">
        <v>514</v>
      </c>
      <c r="B400" s="68" t="s">
        <v>515</v>
      </c>
      <c r="C400" s="69"/>
      <c r="D400" s="90">
        <f>SUM(D401)</f>
        <v>15046.576</v>
      </c>
      <c r="E400" s="90"/>
      <c r="F400" s="90">
        <f>SUM(F401)</f>
        <v>13127.2</v>
      </c>
      <c r="G400" s="95">
        <f>SUM(G401)</f>
        <v>1000</v>
      </c>
      <c r="H400" s="82"/>
    </row>
    <row r="401" spans="1:7" ht="30">
      <c r="A401" s="19" t="s">
        <v>141</v>
      </c>
      <c r="B401" s="20" t="s">
        <v>142</v>
      </c>
      <c r="C401" s="21" t="s">
        <v>516</v>
      </c>
      <c r="D401" s="22">
        <v>15046.576</v>
      </c>
      <c r="E401" s="22"/>
      <c r="F401" s="22">
        <v>13127.2</v>
      </c>
      <c r="G401" s="24">
        <v>1000</v>
      </c>
    </row>
    <row r="402" spans="1:8" s="70" customFormat="1" ht="42" customHeight="1">
      <c r="A402" s="67" t="s">
        <v>517</v>
      </c>
      <c r="B402" s="68" t="s">
        <v>518</v>
      </c>
      <c r="C402" s="69"/>
      <c r="D402" s="90">
        <f>SUM(D403:D491)</f>
        <v>48057.222</v>
      </c>
      <c r="E402" s="90"/>
      <c r="F402" s="90">
        <f>SUM(F403:F491)</f>
        <v>13714.654999999999</v>
      </c>
      <c r="G402" s="95">
        <f>SUM(G403:G491)</f>
        <v>29100.905</v>
      </c>
      <c r="H402" s="82"/>
    </row>
    <row r="403" spans="1:7" ht="30">
      <c r="A403" s="129" t="s">
        <v>141</v>
      </c>
      <c r="B403" s="130" t="s">
        <v>142</v>
      </c>
      <c r="C403" s="21" t="s">
        <v>519</v>
      </c>
      <c r="D403" s="22">
        <v>620</v>
      </c>
      <c r="E403" s="22"/>
      <c r="F403" s="22"/>
      <c r="G403" s="24">
        <v>124</v>
      </c>
    </row>
    <row r="404" spans="1:7" ht="15">
      <c r="A404" s="129"/>
      <c r="B404" s="130"/>
      <c r="C404" s="29" t="s">
        <v>156</v>
      </c>
      <c r="D404" s="22"/>
      <c r="E404" s="22"/>
      <c r="F404" s="22"/>
      <c r="G404" s="24">
        <v>496</v>
      </c>
    </row>
    <row r="405" spans="1:7" ht="30">
      <c r="A405" s="129" t="s">
        <v>141</v>
      </c>
      <c r="B405" s="130" t="s">
        <v>142</v>
      </c>
      <c r="C405" s="21" t="s">
        <v>520</v>
      </c>
      <c r="D405" s="22">
        <v>855</v>
      </c>
      <c r="E405" s="22"/>
      <c r="F405" s="22"/>
      <c r="G405" s="24">
        <v>171</v>
      </c>
    </row>
    <row r="406" spans="1:7" ht="15">
      <c r="A406" s="129"/>
      <c r="B406" s="130"/>
      <c r="C406" s="29" t="s">
        <v>156</v>
      </c>
      <c r="D406" s="22"/>
      <c r="E406" s="22"/>
      <c r="F406" s="22"/>
      <c r="G406" s="24">
        <v>684</v>
      </c>
    </row>
    <row r="407" spans="1:7" ht="30">
      <c r="A407" s="129" t="s">
        <v>141</v>
      </c>
      <c r="B407" s="130" t="s">
        <v>142</v>
      </c>
      <c r="C407" s="21" t="s">
        <v>521</v>
      </c>
      <c r="D407" s="22">
        <v>580</v>
      </c>
      <c r="E407" s="22"/>
      <c r="F407" s="22"/>
      <c r="G407" s="24">
        <v>116</v>
      </c>
    </row>
    <row r="408" spans="1:7" ht="15">
      <c r="A408" s="129"/>
      <c r="B408" s="130"/>
      <c r="C408" s="29" t="s">
        <v>156</v>
      </c>
      <c r="D408" s="22"/>
      <c r="E408" s="22"/>
      <c r="F408" s="22"/>
      <c r="G408" s="24">
        <v>464</v>
      </c>
    </row>
    <row r="409" spans="1:7" ht="30">
      <c r="A409" s="129" t="s">
        <v>141</v>
      </c>
      <c r="B409" s="130" t="s">
        <v>142</v>
      </c>
      <c r="C409" s="21" t="s">
        <v>522</v>
      </c>
      <c r="D409" s="22">
        <v>873.4</v>
      </c>
      <c r="E409" s="22"/>
      <c r="F409" s="22"/>
      <c r="G409" s="24">
        <v>174.68</v>
      </c>
    </row>
    <row r="410" spans="1:7" ht="15">
      <c r="A410" s="141"/>
      <c r="B410" s="142"/>
      <c r="C410" s="29" t="s">
        <v>156</v>
      </c>
      <c r="D410" s="22"/>
      <c r="E410" s="22"/>
      <c r="F410" s="22"/>
      <c r="G410" s="24">
        <v>698.72</v>
      </c>
    </row>
    <row r="411" spans="1:7" ht="30">
      <c r="A411" s="129" t="s">
        <v>141</v>
      </c>
      <c r="B411" s="130" t="s">
        <v>142</v>
      </c>
      <c r="C411" s="21" t="s">
        <v>523</v>
      </c>
      <c r="D411" s="22">
        <v>511.7</v>
      </c>
      <c r="E411" s="22"/>
      <c r="F411" s="22"/>
      <c r="G411" s="24">
        <v>40.34</v>
      </c>
    </row>
    <row r="412" spans="1:7" ht="15">
      <c r="A412" s="129"/>
      <c r="B412" s="130"/>
      <c r="C412" s="29" t="s">
        <v>156</v>
      </c>
      <c r="D412" s="22"/>
      <c r="E412" s="22"/>
      <c r="F412" s="22"/>
      <c r="G412" s="24">
        <v>161.36</v>
      </c>
    </row>
    <row r="413" spans="1:7" ht="30">
      <c r="A413" s="129" t="s">
        <v>141</v>
      </c>
      <c r="B413" s="130" t="s">
        <v>142</v>
      </c>
      <c r="C413" s="21" t="s">
        <v>524</v>
      </c>
      <c r="D413" s="22">
        <v>530.6</v>
      </c>
      <c r="E413" s="22"/>
      <c r="F413" s="22"/>
      <c r="G413" s="24">
        <v>97.32</v>
      </c>
    </row>
    <row r="414" spans="1:7" ht="15">
      <c r="A414" s="129"/>
      <c r="B414" s="130"/>
      <c r="C414" s="29" t="s">
        <v>156</v>
      </c>
      <c r="D414" s="22"/>
      <c r="E414" s="22"/>
      <c r="F414" s="22"/>
      <c r="G414" s="24">
        <v>389.28</v>
      </c>
    </row>
    <row r="415" spans="1:7" ht="30">
      <c r="A415" s="129" t="s">
        <v>141</v>
      </c>
      <c r="B415" s="130" t="s">
        <v>142</v>
      </c>
      <c r="C415" s="21" t="s">
        <v>525</v>
      </c>
      <c r="D415" s="22">
        <v>600.6</v>
      </c>
      <c r="E415" s="22"/>
      <c r="F415" s="22"/>
      <c r="G415" s="24">
        <v>112.36</v>
      </c>
    </row>
    <row r="416" spans="1:7" ht="15">
      <c r="A416" s="129"/>
      <c r="B416" s="130"/>
      <c r="C416" s="29" t="s">
        <v>156</v>
      </c>
      <c r="D416" s="22"/>
      <c r="E416" s="22"/>
      <c r="F416" s="22"/>
      <c r="G416" s="24">
        <v>449.44</v>
      </c>
    </row>
    <row r="417" spans="1:7" ht="30">
      <c r="A417" s="129" t="s">
        <v>141</v>
      </c>
      <c r="B417" s="130" t="s">
        <v>142</v>
      </c>
      <c r="C417" s="21" t="s">
        <v>526</v>
      </c>
      <c r="D417" s="22">
        <v>606.3</v>
      </c>
      <c r="E417" s="22"/>
      <c r="F417" s="22"/>
      <c r="G417" s="24">
        <v>113.24</v>
      </c>
    </row>
    <row r="418" spans="1:7" ht="15">
      <c r="A418" s="129"/>
      <c r="B418" s="130"/>
      <c r="C418" s="29" t="s">
        <v>156</v>
      </c>
      <c r="D418" s="22"/>
      <c r="E418" s="22"/>
      <c r="F418" s="22"/>
      <c r="G418" s="24">
        <v>452.96</v>
      </c>
    </row>
    <row r="419" spans="1:7" ht="30">
      <c r="A419" s="129" t="s">
        <v>141</v>
      </c>
      <c r="B419" s="130" t="s">
        <v>142</v>
      </c>
      <c r="C419" s="21" t="s">
        <v>527</v>
      </c>
      <c r="D419" s="22">
        <v>637.1</v>
      </c>
      <c r="E419" s="22"/>
      <c r="F419" s="22"/>
      <c r="G419" s="24">
        <v>97.72</v>
      </c>
    </row>
    <row r="420" spans="1:7" ht="15">
      <c r="A420" s="129"/>
      <c r="B420" s="130"/>
      <c r="C420" s="29" t="s">
        <v>156</v>
      </c>
      <c r="D420" s="22"/>
      <c r="E420" s="22"/>
      <c r="F420" s="22"/>
      <c r="G420" s="24">
        <v>390.88</v>
      </c>
    </row>
    <row r="421" spans="1:7" ht="30.75" customHeight="1">
      <c r="A421" s="129" t="s">
        <v>141</v>
      </c>
      <c r="B421" s="130" t="s">
        <v>142</v>
      </c>
      <c r="C421" s="21" t="s">
        <v>528</v>
      </c>
      <c r="D421" s="22">
        <v>854.9</v>
      </c>
      <c r="E421" s="22"/>
      <c r="F421" s="22"/>
      <c r="G421" s="24">
        <v>170.98</v>
      </c>
    </row>
    <row r="422" spans="1:7" ht="15">
      <c r="A422" s="129"/>
      <c r="B422" s="130"/>
      <c r="C422" s="29" t="s">
        <v>156</v>
      </c>
      <c r="D422" s="22"/>
      <c r="E422" s="22"/>
      <c r="F422" s="22"/>
      <c r="G422" s="24">
        <v>683.92</v>
      </c>
    </row>
    <row r="423" spans="1:7" ht="30">
      <c r="A423" s="129" t="s">
        <v>141</v>
      </c>
      <c r="B423" s="130" t="s">
        <v>142</v>
      </c>
      <c r="C423" s="21" t="s">
        <v>529</v>
      </c>
      <c r="D423" s="22">
        <v>584.9</v>
      </c>
      <c r="E423" s="22"/>
      <c r="F423" s="22"/>
      <c r="G423" s="24">
        <v>116.98</v>
      </c>
    </row>
    <row r="424" spans="1:7" ht="15">
      <c r="A424" s="129"/>
      <c r="B424" s="130"/>
      <c r="C424" s="29" t="s">
        <v>156</v>
      </c>
      <c r="D424" s="22"/>
      <c r="E424" s="22"/>
      <c r="F424" s="22"/>
      <c r="G424" s="24">
        <v>467.92</v>
      </c>
    </row>
    <row r="425" spans="1:7" ht="30">
      <c r="A425" s="19" t="s">
        <v>141</v>
      </c>
      <c r="B425" s="20" t="s">
        <v>142</v>
      </c>
      <c r="C425" s="21" t="s">
        <v>530</v>
      </c>
      <c r="D425" s="22">
        <v>600</v>
      </c>
      <c r="E425" s="22"/>
      <c r="F425" s="22"/>
      <c r="G425" s="24">
        <v>200</v>
      </c>
    </row>
    <row r="426" spans="1:7" ht="30">
      <c r="A426" s="19" t="s">
        <v>141</v>
      </c>
      <c r="B426" s="20" t="s">
        <v>142</v>
      </c>
      <c r="C426" s="21" t="s">
        <v>531</v>
      </c>
      <c r="D426" s="22">
        <v>600</v>
      </c>
      <c r="E426" s="22"/>
      <c r="F426" s="22"/>
      <c r="G426" s="24">
        <v>200</v>
      </c>
    </row>
    <row r="427" spans="1:7" ht="30">
      <c r="A427" s="19" t="s">
        <v>141</v>
      </c>
      <c r="B427" s="34" t="s">
        <v>142</v>
      </c>
      <c r="C427" s="21" t="s">
        <v>532</v>
      </c>
      <c r="D427" s="22">
        <v>2404.422</v>
      </c>
      <c r="E427" s="22"/>
      <c r="F427" s="22">
        <v>740.655</v>
      </c>
      <c r="G427" s="24">
        <v>1280</v>
      </c>
    </row>
    <row r="428" spans="1:7" ht="42.75" customHeight="1">
      <c r="A428" s="19"/>
      <c r="B428" s="20"/>
      <c r="C428" s="21" t="s">
        <v>533</v>
      </c>
      <c r="D428" s="23">
        <v>295</v>
      </c>
      <c r="E428" s="22"/>
      <c r="F428" s="23"/>
      <c r="G428" s="25">
        <v>295</v>
      </c>
    </row>
    <row r="429" spans="1:7" ht="30">
      <c r="A429" s="19" t="s">
        <v>141</v>
      </c>
      <c r="B429" s="20" t="s">
        <v>142</v>
      </c>
      <c r="C429" s="21" t="s">
        <v>534</v>
      </c>
      <c r="D429" s="22">
        <v>360</v>
      </c>
      <c r="E429" s="22"/>
      <c r="F429" s="22"/>
      <c r="G429" s="24">
        <v>360</v>
      </c>
    </row>
    <row r="430" spans="1:7" ht="30">
      <c r="A430" s="19" t="s">
        <v>141</v>
      </c>
      <c r="B430" s="20" t="s">
        <v>142</v>
      </c>
      <c r="C430" s="21" t="s">
        <v>535</v>
      </c>
      <c r="D430" s="22">
        <v>570</v>
      </c>
      <c r="E430" s="22"/>
      <c r="F430" s="22"/>
      <c r="G430" s="24">
        <v>300</v>
      </c>
    </row>
    <row r="431" spans="1:7" ht="30">
      <c r="A431" s="19" t="s">
        <v>141</v>
      </c>
      <c r="B431" s="20" t="s">
        <v>142</v>
      </c>
      <c r="C431" s="21" t="s">
        <v>536</v>
      </c>
      <c r="D431" s="22">
        <v>350</v>
      </c>
      <c r="E431" s="22"/>
      <c r="F431" s="22"/>
      <c r="G431" s="24">
        <v>350</v>
      </c>
    </row>
    <row r="432" spans="1:7" ht="30">
      <c r="A432" s="19" t="s">
        <v>141</v>
      </c>
      <c r="B432" s="20" t="s">
        <v>142</v>
      </c>
      <c r="C432" s="21" t="s">
        <v>537</v>
      </c>
      <c r="D432" s="22">
        <v>620</v>
      </c>
      <c r="E432" s="22"/>
      <c r="F432" s="22"/>
      <c r="G432" s="24">
        <v>620</v>
      </c>
    </row>
    <row r="433" spans="1:7" ht="28.5" customHeight="1">
      <c r="A433" s="19">
        <v>150101</v>
      </c>
      <c r="B433" s="20" t="s">
        <v>142</v>
      </c>
      <c r="C433" s="21" t="s">
        <v>538</v>
      </c>
      <c r="D433" s="22">
        <v>670</v>
      </c>
      <c r="E433" s="22"/>
      <c r="F433" s="22"/>
      <c r="G433" s="24">
        <v>670</v>
      </c>
    </row>
    <row r="434" spans="1:7" ht="30">
      <c r="A434" s="129" t="s">
        <v>141</v>
      </c>
      <c r="B434" s="130" t="s">
        <v>142</v>
      </c>
      <c r="C434" s="21" t="s">
        <v>539</v>
      </c>
      <c r="D434" s="22"/>
      <c r="E434" s="22"/>
      <c r="F434" s="22"/>
      <c r="G434" s="24"/>
    </row>
    <row r="435" spans="1:7" ht="15">
      <c r="A435" s="129"/>
      <c r="B435" s="130"/>
      <c r="C435" s="21" t="s">
        <v>540</v>
      </c>
      <c r="D435" s="22">
        <v>297.2</v>
      </c>
      <c r="E435" s="22"/>
      <c r="F435" s="22"/>
      <c r="G435" s="24">
        <v>227.2</v>
      </c>
    </row>
    <row r="436" spans="1:7" ht="15">
      <c r="A436" s="129"/>
      <c r="B436" s="130"/>
      <c r="C436" s="21" t="s">
        <v>541</v>
      </c>
      <c r="D436" s="22">
        <v>110</v>
      </c>
      <c r="E436" s="22"/>
      <c r="F436" s="22"/>
      <c r="G436" s="24">
        <v>104.305</v>
      </c>
    </row>
    <row r="437" spans="1:7" ht="30">
      <c r="A437" s="129" t="s">
        <v>141</v>
      </c>
      <c r="B437" s="130" t="s">
        <v>142</v>
      </c>
      <c r="C437" s="21" t="s">
        <v>542</v>
      </c>
      <c r="D437" s="22"/>
      <c r="E437" s="22"/>
      <c r="F437" s="22"/>
      <c r="G437" s="24"/>
    </row>
    <row r="438" spans="1:7" ht="15">
      <c r="A438" s="129"/>
      <c r="B438" s="130"/>
      <c r="C438" s="21" t="s">
        <v>543</v>
      </c>
      <c r="D438" s="22">
        <v>663.2</v>
      </c>
      <c r="E438" s="22"/>
      <c r="F438" s="22"/>
      <c r="G438" s="24">
        <v>202.8</v>
      </c>
    </row>
    <row r="439" spans="1:7" ht="15">
      <c r="A439" s="129"/>
      <c r="B439" s="130"/>
      <c r="C439" s="21" t="s">
        <v>544</v>
      </c>
      <c r="D439" s="22">
        <v>677.3</v>
      </c>
      <c r="E439" s="22"/>
      <c r="F439" s="22"/>
      <c r="G439" s="24">
        <v>267.2</v>
      </c>
    </row>
    <row r="440" spans="1:7" ht="15">
      <c r="A440" s="129"/>
      <c r="B440" s="130"/>
      <c r="C440" s="21" t="s">
        <v>545</v>
      </c>
      <c r="D440" s="22">
        <v>665.9</v>
      </c>
      <c r="E440" s="22"/>
      <c r="F440" s="22"/>
      <c r="G440" s="24">
        <v>283.4</v>
      </c>
    </row>
    <row r="441" spans="1:7" ht="15">
      <c r="A441" s="129"/>
      <c r="B441" s="130"/>
      <c r="C441" s="21" t="s">
        <v>546</v>
      </c>
      <c r="D441" s="22">
        <v>634.7</v>
      </c>
      <c r="E441" s="22"/>
      <c r="F441" s="22"/>
      <c r="G441" s="24">
        <v>142.9</v>
      </c>
    </row>
    <row r="442" spans="1:7" ht="15">
      <c r="A442" s="129"/>
      <c r="B442" s="130"/>
      <c r="C442" s="21" t="s">
        <v>547</v>
      </c>
      <c r="D442" s="22">
        <v>680</v>
      </c>
      <c r="E442" s="22"/>
      <c r="F442" s="22"/>
      <c r="G442" s="24">
        <v>680</v>
      </c>
    </row>
    <row r="443" spans="1:7" ht="27.75" customHeight="1">
      <c r="A443" s="19" t="s">
        <v>141</v>
      </c>
      <c r="B443" s="20" t="s">
        <v>142</v>
      </c>
      <c r="C443" s="21" t="s">
        <v>578</v>
      </c>
      <c r="D443" s="22">
        <v>150</v>
      </c>
      <c r="E443" s="22"/>
      <c r="F443" s="22"/>
      <c r="G443" s="24">
        <v>150</v>
      </c>
    </row>
    <row r="444" spans="1:7" ht="45">
      <c r="A444" s="19" t="s">
        <v>141</v>
      </c>
      <c r="B444" s="20" t="s">
        <v>142</v>
      </c>
      <c r="C444" s="21" t="s">
        <v>579</v>
      </c>
      <c r="D444" s="22">
        <v>241.2</v>
      </c>
      <c r="E444" s="22"/>
      <c r="F444" s="22"/>
      <c r="G444" s="24">
        <v>241.2</v>
      </c>
    </row>
    <row r="445" spans="1:7" ht="45">
      <c r="A445" s="19" t="s">
        <v>141</v>
      </c>
      <c r="B445" s="20" t="s">
        <v>142</v>
      </c>
      <c r="C445" s="21" t="s">
        <v>580</v>
      </c>
      <c r="D445" s="22">
        <v>641</v>
      </c>
      <c r="E445" s="22"/>
      <c r="F445" s="22"/>
      <c r="G445" s="24">
        <v>255</v>
      </c>
    </row>
    <row r="446" spans="1:7" ht="30">
      <c r="A446" s="19" t="s">
        <v>141</v>
      </c>
      <c r="B446" s="20" t="s">
        <v>142</v>
      </c>
      <c r="C446" s="21" t="s">
        <v>581</v>
      </c>
      <c r="D446" s="22">
        <v>272</v>
      </c>
      <c r="E446" s="22"/>
      <c r="F446" s="22"/>
      <c r="G446" s="24">
        <v>272</v>
      </c>
    </row>
    <row r="447" spans="1:7" ht="45">
      <c r="A447" s="19" t="s">
        <v>141</v>
      </c>
      <c r="B447" s="20" t="s">
        <v>142</v>
      </c>
      <c r="C447" s="21" t="s">
        <v>582</v>
      </c>
      <c r="D447" s="22">
        <v>2754</v>
      </c>
      <c r="E447" s="22"/>
      <c r="F447" s="22">
        <v>2404</v>
      </c>
      <c r="G447" s="24">
        <v>250</v>
      </c>
    </row>
    <row r="448" spans="1:7" ht="45">
      <c r="A448" s="19" t="s">
        <v>141</v>
      </c>
      <c r="B448" s="20" t="s">
        <v>142</v>
      </c>
      <c r="C448" s="21" t="s">
        <v>583</v>
      </c>
      <c r="D448" s="22">
        <v>820</v>
      </c>
      <c r="E448" s="22"/>
      <c r="F448" s="22"/>
      <c r="G448" s="24">
        <v>720</v>
      </c>
    </row>
    <row r="449" spans="1:7" ht="45">
      <c r="A449" s="19" t="s">
        <v>141</v>
      </c>
      <c r="B449" s="20" t="s">
        <v>142</v>
      </c>
      <c r="C449" s="21" t="s">
        <v>584</v>
      </c>
      <c r="D449" s="22">
        <v>1605.3</v>
      </c>
      <c r="E449" s="22"/>
      <c r="F449" s="22">
        <v>1155.3</v>
      </c>
      <c r="G449" s="24">
        <v>250</v>
      </c>
    </row>
    <row r="450" spans="1:7" ht="46.5" customHeight="1">
      <c r="A450" s="19" t="s">
        <v>141</v>
      </c>
      <c r="B450" s="20" t="s">
        <v>142</v>
      </c>
      <c r="C450" s="21" t="s">
        <v>585</v>
      </c>
      <c r="D450" s="22">
        <v>2187.2</v>
      </c>
      <c r="E450" s="22"/>
      <c r="F450" s="22">
        <v>1787.2</v>
      </c>
      <c r="G450" s="24">
        <v>300</v>
      </c>
    </row>
    <row r="451" spans="1:7" ht="44.25" customHeight="1">
      <c r="A451" s="19" t="s">
        <v>141</v>
      </c>
      <c r="B451" s="20" t="s">
        <v>142</v>
      </c>
      <c r="C451" s="21" t="s">
        <v>586</v>
      </c>
      <c r="D451" s="22">
        <v>2250.8</v>
      </c>
      <c r="E451" s="22"/>
      <c r="F451" s="22">
        <v>1850.8</v>
      </c>
      <c r="G451" s="24">
        <v>300</v>
      </c>
    </row>
    <row r="452" spans="1:7" ht="45" customHeight="1">
      <c r="A452" s="19" t="s">
        <v>141</v>
      </c>
      <c r="B452" s="20" t="s">
        <v>142</v>
      </c>
      <c r="C452" s="21" t="s">
        <v>587</v>
      </c>
      <c r="D452" s="22">
        <v>2525</v>
      </c>
      <c r="E452" s="22"/>
      <c r="F452" s="22">
        <v>2125</v>
      </c>
      <c r="G452" s="24">
        <v>300</v>
      </c>
    </row>
    <row r="453" spans="1:7" ht="47.25" customHeight="1">
      <c r="A453" s="19" t="s">
        <v>141</v>
      </c>
      <c r="B453" s="20" t="s">
        <v>142</v>
      </c>
      <c r="C453" s="21" t="s">
        <v>588</v>
      </c>
      <c r="D453" s="22">
        <v>2382.3</v>
      </c>
      <c r="E453" s="22"/>
      <c r="F453" s="22">
        <v>1982.3</v>
      </c>
      <c r="G453" s="24">
        <v>300</v>
      </c>
    </row>
    <row r="454" spans="1:7" ht="49.5" customHeight="1">
      <c r="A454" s="19" t="s">
        <v>141</v>
      </c>
      <c r="B454" s="20" t="s">
        <v>142</v>
      </c>
      <c r="C454" s="21" t="s">
        <v>589</v>
      </c>
      <c r="D454" s="22">
        <v>2269.4</v>
      </c>
      <c r="E454" s="22"/>
      <c r="F454" s="22">
        <v>1669.4</v>
      </c>
      <c r="G454" s="24">
        <v>500</v>
      </c>
    </row>
    <row r="455" spans="1:7" ht="45.75" customHeight="1">
      <c r="A455" s="19" t="s">
        <v>141</v>
      </c>
      <c r="B455" s="20" t="s">
        <v>142</v>
      </c>
      <c r="C455" s="21" t="s">
        <v>0</v>
      </c>
      <c r="D455" s="22">
        <v>400</v>
      </c>
      <c r="E455" s="22"/>
      <c r="F455" s="22"/>
      <c r="G455" s="24">
        <v>300</v>
      </c>
    </row>
    <row r="456" spans="1:7" ht="31.5" customHeight="1">
      <c r="A456" s="19" t="s">
        <v>141</v>
      </c>
      <c r="B456" s="20" t="s">
        <v>142</v>
      </c>
      <c r="C456" s="21" t="s">
        <v>1</v>
      </c>
      <c r="D456" s="22">
        <v>191.7</v>
      </c>
      <c r="E456" s="22"/>
      <c r="F456" s="22"/>
      <c r="G456" s="24">
        <v>191.7</v>
      </c>
    </row>
    <row r="457" spans="1:7" ht="30">
      <c r="A457" s="19" t="s">
        <v>141</v>
      </c>
      <c r="B457" s="20" t="s">
        <v>142</v>
      </c>
      <c r="C457" s="21" t="s">
        <v>2</v>
      </c>
      <c r="D457" s="22">
        <v>810</v>
      </c>
      <c r="E457" s="22"/>
      <c r="F457" s="22"/>
      <c r="G457" s="24">
        <v>810</v>
      </c>
    </row>
    <row r="458" spans="1:7" ht="30">
      <c r="A458" s="19" t="s">
        <v>141</v>
      </c>
      <c r="B458" s="20" t="s">
        <v>142</v>
      </c>
      <c r="C458" s="21" t="s">
        <v>3</v>
      </c>
      <c r="D458" s="22">
        <v>411</v>
      </c>
      <c r="E458" s="22"/>
      <c r="F458" s="22"/>
      <c r="G458" s="24">
        <v>411</v>
      </c>
    </row>
    <row r="459" spans="1:7" ht="30">
      <c r="A459" s="19" t="s">
        <v>141</v>
      </c>
      <c r="B459" s="20" t="s">
        <v>142</v>
      </c>
      <c r="C459" s="21" t="s">
        <v>4</v>
      </c>
      <c r="D459" s="22">
        <v>360</v>
      </c>
      <c r="E459" s="22"/>
      <c r="F459" s="22"/>
      <c r="G459" s="24">
        <v>360</v>
      </c>
    </row>
    <row r="460" spans="1:7" ht="30">
      <c r="A460" s="19" t="s">
        <v>141</v>
      </c>
      <c r="B460" s="20" t="s">
        <v>142</v>
      </c>
      <c r="C460" s="21" t="s">
        <v>5</v>
      </c>
      <c r="D460" s="22">
        <v>510</v>
      </c>
      <c r="E460" s="22"/>
      <c r="F460" s="22"/>
      <c r="G460" s="24">
        <v>510</v>
      </c>
    </row>
    <row r="461" spans="1:7" ht="30">
      <c r="A461" s="129" t="s">
        <v>141</v>
      </c>
      <c r="B461" s="130" t="s">
        <v>142</v>
      </c>
      <c r="C461" s="21" t="s">
        <v>6</v>
      </c>
      <c r="D461" s="22"/>
      <c r="E461" s="22"/>
      <c r="F461" s="22"/>
      <c r="G461" s="24"/>
    </row>
    <row r="462" spans="1:7" ht="15">
      <c r="A462" s="129"/>
      <c r="B462" s="130"/>
      <c r="C462" s="21" t="s">
        <v>7</v>
      </c>
      <c r="D462" s="22">
        <v>35</v>
      </c>
      <c r="E462" s="22"/>
      <c r="F462" s="22"/>
      <c r="G462" s="24">
        <v>35</v>
      </c>
    </row>
    <row r="463" spans="1:7" ht="15">
      <c r="A463" s="129"/>
      <c r="B463" s="130"/>
      <c r="C463" s="51" t="s">
        <v>8</v>
      </c>
      <c r="D463" s="22">
        <v>35</v>
      </c>
      <c r="E463" s="22"/>
      <c r="F463" s="22"/>
      <c r="G463" s="24">
        <v>35</v>
      </c>
    </row>
    <row r="464" spans="1:7" ht="15">
      <c r="A464" s="129"/>
      <c r="B464" s="130"/>
      <c r="C464" s="21" t="s">
        <v>9</v>
      </c>
      <c r="D464" s="22">
        <v>30</v>
      </c>
      <c r="E464" s="22"/>
      <c r="F464" s="22"/>
      <c r="G464" s="24">
        <v>30</v>
      </c>
    </row>
    <row r="465" spans="1:7" ht="30">
      <c r="A465" s="19" t="s">
        <v>141</v>
      </c>
      <c r="B465" s="20" t="s">
        <v>142</v>
      </c>
      <c r="C465" s="21" t="s">
        <v>10</v>
      </c>
      <c r="D465" s="22">
        <v>720</v>
      </c>
      <c r="E465" s="22"/>
      <c r="F465" s="22"/>
      <c r="G465" s="24">
        <v>720</v>
      </c>
    </row>
    <row r="466" spans="1:7" ht="31.5" customHeight="1">
      <c r="A466" s="19" t="s">
        <v>141</v>
      </c>
      <c r="B466" s="20" t="s">
        <v>142</v>
      </c>
      <c r="C466" s="21" t="s">
        <v>11</v>
      </c>
      <c r="D466" s="22">
        <v>150</v>
      </c>
      <c r="E466" s="22"/>
      <c r="F466" s="22"/>
      <c r="G466" s="24">
        <v>150</v>
      </c>
    </row>
    <row r="467" spans="1:7" ht="30">
      <c r="A467" s="19" t="s">
        <v>141</v>
      </c>
      <c r="B467" s="20" t="s">
        <v>142</v>
      </c>
      <c r="C467" s="21" t="s">
        <v>12</v>
      </c>
      <c r="D467" s="22">
        <v>210.4</v>
      </c>
      <c r="E467" s="22"/>
      <c r="F467" s="22"/>
      <c r="G467" s="24">
        <v>210.4</v>
      </c>
    </row>
    <row r="468" spans="1:7" ht="30">
      <c r="A468" s="19" t="s">
        <v>141</v>
      </c>
      <c r="B468" s="20" t="s">
        <v>142</v>
      </c>
      <c r="C468" s="21" t="s">
        <v>13</v>
      </c>
      <c r="D468" s="22">
        <v>196.6</v>
      </c>
      <c r="E468" s="22"/>
      <c r="F468" s="22"/>
      <c r="G468" s="24">
        <v>196.6</v>
      </c>
    </row>
    <row r="469" spans="1:7" ht="30">
      <c r="A469" s="19" t="s">
        <v>141</v>
      </c>
      <c r="B469" s="20" t="s">
        <v>142</v>
      </c>
      <c r="C469" s="21" t="s">
        <v>14</v>
      </c>
      <c r="D469" s="22">
        <v>920.6</v>
      </c>
      <c r="E469" s="22"/>
      <c r="F469" s="22"/>
      <c r="G469" s="24">
        <v>920.6</v>
      </c>
    </row>
    <row r="470" spans="1:7" ht="30">
      <c r="A470" s="19" t="s">
        <v>141</v>
      </c>
      <c r="B470" s="20" t="s">
        <v>142</v>
      </c>
      <c r="C470" s="21" t="s">
        <v>15</v>
      </c>
      <c r="D470" s="22">
        <v>834.7</v>
      </c>
      <c r="E470" s="22"/>
      <c r="F470" s="22"/>
      <c r="G470" s="24">
        <v>834.7</v>
      </c>
    </row>
    <row r="471" spans="1:7" ht="47.25" customHeight="1">
      <c r="A471" s="19" t="s">
        <v>141</v>
      </c>
      <c r="B471" s="20" t="s">
        <v>142</v>
      </c>
      <c r="C471" s="21" t="s">
        <v>16</v>
      </c>
      <c r="D471" s="22">
        <v>408.3</v>
      </c>
      <c r="E471" s="22"/>
      <c r="F471" s="22"/>
      <c r="G471" s="24">
        <v>408.3</v>
      </c>
    </row>
    <row r="472" spans="1:7" ht="30">
      <c r="A472" s="19" t="s">
        <v>141</v>
      </c>
      <c r="B472" s="20" t="s">
        <v>142</v>
      </c>
      <c r="C472" s="21" t="s">
        <v>17</v>
      </c>
      <c r="D472" s="22">
        <v>205</v>
      </c>
      <c r="E472" s="22"/>
      <c r="F472" s="22"/>
      <c r="G472" s="24">
        <v>205</v>
      </c>
    </row>
    <row r="473" spans="1:7" ht="30">
      <c r="A473" s="19" t="s">
        <v>141</v>
      </c>
      <c r="B473" s="20" t="s">
        <v>142</v>
      </c>
      <c r="C473" s="21" t="s">
        <v>18</v>
      </c>
      <c r="D473" s="22">
        <v>210</v>
      </c>
      <c r="E473" s="22"/>
      <c r="F473" s="22"/>
      <c r="G473" s="24">
        <v>210</v>
      </c>
    </row>
    <row r="474" spans="1:7" ht="30">
      <c r="A474" s="19" t="s">
        <v>141</v>
      </c>
      <c r="B474" s="20" t="s">
        <v>142</v>
      </c>
      <c r="C474" s="21" t="s">
        <v>19</v>
      </c>
      <c r="D474" s="22">
        <v>190</v>
      </c>
      <c r="E474" s="22"/>
      <c r="F474" s="22"/>
      <c r="G474" s="24">
        <v>190</v>
      </c>
    </row>
    <row r="475" spans="1:7" ht="30">
      <c r="A475" s="19" t="s">
        <v>141</v>
      </c>
      <c r="B475" s="20" t="s">
        <v>142</v>
      </c>
      <c r="C475" s="21" t="s">
        <v>20</v>
      </c>
      <c r="D475" s="22">
        <v>297</v>
      </c>
      <c r="E475" s="22"/>
      <c r="F475" s="22"/>
      <c r="G475" s="24">
        <v>297</v>
      </c>
    </row>
    <row r="476" spans="1:7" ht="30">
      <c r="A476" s="19" t="s">
        <v>141</v>
      </c>
      <c r="B476" s="20" t="s">
        <v>142</v>
      </c>
      <c r="C476" s="21" t="s">
        <v>21</v>
      </c>
      <c r="D476" s="22">
        <v>299</v>
      </c>
      <c r="E476" s="22"/>
      <c r="F476" s="22"/>
      <c r="G476" s="24">
        <v>299</v>
      </c>
    </row>
    <row r="477" spans="1:7" ht="30">
      <c r="A477" s="19" t="s">
        <v>141</v>
      </c>
      <c r="B477" s="20" t="s">
        <v>142</v>
      </c>
      <c r="C477" s="21" t="s">
        <v>22</v>
      </c>
      <c r="D477" s="22">
        <v>299</v>
      </c>
      <c r="E477" s="22"/>
      <c r="F477" s="22"/>
      <c r="G477" s="24">
        <v>299</v>
      </c>
    </row>
    <row r="478" spans="1:7" ht="30">
      <c r="A478" s="19" t="s">
        <v>141</v>
      </c>
      <c r="B478" s="20" t="s">
        <v>142</v>
      </c>
      <c r="C478" s="21" t="s">
        <v>23</v>
      </c>
      <c r="D478" s="22">
        <v>295</v>
      </c>
      <c r="E478" s="22"/>
      <c r="F478" s="22"/>
      <c r="G478" s="24">
        <v>295</v>
      </c>
    </row>
    <row r="479" spans="1:7" ht="30">
      <c r="A479" s="19" t="s">
        <v>141</v>
      </c>
      <c r="B479" s="20" t="s">
        <v>142</v>
      </c>
      <c r="C479" s="21" t="s">
        <v>24</v>
      </c>
      <c r="D479" s="22">
        <v>222</v>
      </c>
      <c r="E479" s="22"/>
      <c r="F479" s="22"/>
      <c r="G479" s="24">
        <v>222</v>
      </c>
    </row>
    <row r="480" spans="1:7" ht="30">
      <c r="A480" s="19" t="s">
        <v>141</v>
      </c>
      <c r="B480" s="20" t="s">
        <v>142</v>
      </c>
      <c r="C480" s="21" t="s">
        <v>25</v>
      </c>
      <c r="D480" s="22">
        <v>803.5</v>
      </c>
      <c r="E480" s="22"/>
      <c r="F480" s="22"/>
      <c r="G480" s="24">
        <v>803.5</v>
      </c>
    </row>
    <row r="481" spans="1:7" ht="30">
      <c r="A481" s="19" t="s">
        <v>141</v>
      </c>
      <c r="B481" s="20" t="s">
        <v>142</v>
      </c>
      <c r="C481" s="21" t="s">
        <v>26</v>
      </c>
      <c r="D481" s="22">
        <v>826</v>
      </c>
      <c r="E481" s="22"/>
      <c r="F481" s="22"/>
      <c r="G481" s="24">
        <v>826</v>
      </c>
    </row>
    <row r="482" spans="1:7" ht="45">
      <c r="A482" s="19"/>
      <c r="B482" s="20"/>
      <c r="C482" s="21" t="s">
        <v>27</v>
      </c>
      <c r="D482" s="22">
        <v>500</v>
      </c>
      <c r="E482" s="22"/>
      <c r="F482" s="22"/>
      <c r="G482" s="24">
        <v>500</v>
      </c>
    </row>
    <row r="483" spans="1:7" ht="33" customHeight="1">
      <c r="A483" s="19" t="s">
        <v>141</v>
      </c>
      <c r="B483" s="20" t="s">
        <v>142</v>
      </c>
      <c r="C483" s="21" t="s">
        <v>28</v>
      </c>
      <c r="D483" s="22">
        <v>70</v>
      </c>
      <c r="E483" s="22"/>
      <c r="F483" s="22"/>
      <c r="G483" s="24">
        <v>70</v>
      </c>
    </row>
    <row r="484" spans="1:7" ht="36" customHeight="1">
      <c r="A484" s="19" t="s">
        <v>141</v>
      </c>
      <c r="B484" s="20" t="s">
        <v>142</v>
      </c>
      <c r="C484" s="21" t="s">
        <v>29</v>
      </c>
      <c r="D484" s="22">
        <v>298</v>
      </c>
      <c r="E484" s="22"/>
      <c r="F484" s="22"/>
      <c r="G484" s="24">
        <v>298</v>
      </c>
    </row>
    <row r="485" spans="1:7" ht="45">
      <c r="A485" s="19" t="s">
        <v>141</v>
      </c>
      <c r="B485" s="20" t="s">
        <v>142</v>
      </c>
      <c r="C485" s="21" t="s">
        <v>30</v>
      </c>
      <c r="D485" s="22">
        <v>295</v>
      </c>
      <c r="E485" s="22"/>
      <c r="F485" s="22"/>
      <c r="G485" s="24">
        <v>295</v>
      </c>
    </row>
    <row r="486" spans="1:7" ht="45">
      <c r="A486" s="19" t="s">
        <v>141</v>
      </c>
      <c r="B486" s="20" t="s">
        <v>142</v>
      </c>
      <c r="C486" s="21" t="s">
        <v>31</v>
      </c>
      <c r="D486" s="22">
        <v>290</v>
      </c>
      <c r="E486" s="22"/>
      <c r="F486" s="22"/>
      <c r="G486" s="24">
        <v>290</v>
      </c>
    </row>
    <row r="487" spans="1:7" ht="51" customHeight="1">
      <c r="A487" s="19" t="s">
        <v>141</v>
      </c>
      <c r="B487" s="20" t="s">
        <v>142</v>
      </c>
      <c r="C487" s="21" t="s">
        <v>32</v>
      </c>
      <c r="D487" s="22">
        <v>326</v>
      </c>
      <c r="E487" s="22"/>
      <c r="F487" s="22"/>
      <c r="G487" s="24">
        <v>326</v>
      </c>
    </row>
    <row r="488" spans="1:7" ht="39.75" customHeight="1">
      <c r="A488" s="19" t="s">
        <v>141</v>
      </c>
      <c r="B488" s="20" t="s">
        <v>142</v>
      </c>
      <c r="C488" s="21" t="s">
        <v>33</v>
      </c>
      <c r="D488" s="22">
        <v>140</v>
      </c>
      <c r="E488" s="22"/>
      <c r="F488" s="22"/>
      <c r="G488" s="24">
        <v>140</v>
      </c>
    </row>
    <row r="489" spans="1:7" ht="38.25" customHeight="1">
      <c r="A489" s="19" t="s">
        <v>141</v>
      </c>
      <c r="B489" s="20" t="s">
        <v>142</v>
      </c>
      <c r="C489" s="21" t="s">
        <v>34</v>
      </c>
      <c r="D489" s="22">
        <v>192</v>
      </c>
      <c r="E489" s="22"/>
      <c r="F489" s="22"/>
      <c r="G489" s="24">
        <v>192</v>
      </c>
    </row>
    <row r="490" spans="1:7" ht="39" customHeight="1">
      <c r="A490" s="19" t="s">
        <v>141</v>
      </c>
      <c r="B490" s="20" t="s">
        <v>142</v>
      </c>
      <c r="C490" s="21" t="s">
        <v>35</v>
      </c>
      <c r="D490" s="22">
        <v>283</v>
      </c>
      <c r="E490" s="22"/>
      <c r="F490" s="22"/>
      <c r="G490" s="24">
        <v>283</v>
      </c>
    </row>
    <row r="491" spans="1:7" ht="46.5" customHeight="1">
      <c r="A491" s="19"/>
      <c r="B491" s="20"/>
      <c r="C491" s="21" t="s">
        <v>36</v>
      </c>
      <c r="D491" s="22">
        <v>243</v>
      </c>
      <c r="E491" s="22"/>
      <c r="F491" s="22"/>
      <c r="G491" s="24">
        <v>243</v>
      </c>
    </row>
    <row r="492" spans="1:8" s="70" customFormat="1" ht="29.25">
      <c r="A492" s="73" t="s">
        <v>37</v>
      </c>
      <c r="B492" s="68" t="s">
        <v>38</v>
      </c>
      <c r="C492" s="69"/>
      <c r="D492" s="90">
        <f>SUM(D493:D526)</f>
        <v>38712.623999999996</v>
      </c>
      <c r="E492" s="90"/>
      <c r="F492" s="90">
        <f>SUM(F493:F526)</f>
        <v>0</v>
      </c>
      <c r="G492" s="95">
        <f>SUM(G493:G526)</f>
        <v>36476.659</v>
      </c>
      <c r="H492" s="82"/>
    </row>
    <row r="493" spans="1:7" ht="30">
      <c r="A493" s="19">
        <v>150101</v>
      </c>
      <c r="B493" s="20" t="s">
        <v>142</v>
      </c>
      <c r="C493" s="21" t="s">
        <v>39</v>
      </c>
      <c r="D493" s="22">
        <v>500</v>
      </c>
      <c r="E493" s="22"/>
      <c r="F493" s="22"/>
      <c r="G493" s="24">
        <v>500</v>
      </c>
    </row>
    <row r="494" spans="1:7" ht="45">
      <c r="A494" s="19">
        <v>150101</v>
      </c>
      <c r="B494" s="20" t="s">
        <v>142</v>
      </c>
      <c r="C494" s="21" t="s">
        <v>40</v>
      </c>
      <c r="D494" s="22">
        <v>700</v>
      </c>
      <c r="E494" s="22"/>
      <c r="F494" s="22"/>
      <c r="G494" s="24">
        <v>700</v>
      </c>
    </row>
    <row r="495" spans="1:7" ht="30">
      <c r="A495" s="19">
        <v>150101</v>
      </c>
      <c r="B495" s="20" t="s">
        <v>142</v>
      </c>
      <c r="C495" s="21" t="s">
        <v>41</v>
      </c>
      <c r="D495" s="22">
        <v>2510.845</v>
      </c>
      <c r="E495" s="22"/>
      <c r="F495" s="22"/>
      <c r="G495" s="24">
        <v>658.88</v>
      </c>
    </row>
    <row r="496" spans="1:7" ht="62.25" customHeight="1">
      <c r="A496" s="19">
        <v>150101</v>
      </c>
      <c r="B496" s="20" t="s">
        <v>142</v>
      </c>
      <c r="C496" s="21" t="s">
        <v>42</v>
      </c>
      <c r="D496" s="22">
        <v>700</v>
      </c>
      <c r="E496" s="22"/>
      <c r="F496" s="22"/>
      <c r="G496" s="24">
        <v>700</v>
      </c>
    </row>
    <row r="497" spans="1:7" ht="60">
      <c r="A497" s="19">
        <v>150101</v>
      </c>
      <c r="B497" s="20" t="s">
        <v>142</v>
      </c>
      <c r="C497" s="21" t="s">
        <v>43</v>
      </c>
      <c r="D497" s="22">
        <v>208</v>
      </c>
      <c r="E497" s="22"/>
      <c r="F497" s="22"/>
      <c r="G497" s="24">
        <v>200</v>
      </c>
    </row>
    <row r="498" spans="1:7" ht="30">
      <c r="A498" s="19">
        <v>150101</v>
      </c>
      <c r="B498" s="20" t="s">
        <v>142</v>
      </c>
      <c r="C498" s="21" t="s">
        <v>44</v>
      </c>
      <c r="D498" s="22">
        <v>1725.2</v>
      </c>
      <c r="E498" s="22"/>
      <c r="F498" s="22"/>
      <c r="G498" s="24">
        <v>1725.2</v>
      </c>
    </row>
    <row r="499" spans="1:7" ht="45">
      <c r="A499" s="19">
        <v>150101</v>
      </c>
      <c r="B499" s="20" t="s">
        <v>142</v>
      </c>
      <c r="C499" s="21" t="s">
        <v>45</v>
      </c>
      <c r="D499" s="22">
        <v>1185.2</v>
      </c>
      <c r="E499" s="22"/>
      <c r="F499" s="22"/>
      <c r="G499" s="24">
        <v>1185.2</v>
      </c>
    </row>
    <row r="500" spans="1:7" ht="60.75" customHeight="1">
      <c r="A500" s="19">
        <v>150101</v>
      </c>
      <c r="B500" s="20" t="s">
        <v>142</v>
      </c>
      <c r="C500" s="21" t="s">
        <v>46</v>
      </c>
      <c r="D500" s="22">
        <v>700</v>
      </c>
      <c r="E500" s="22"/>
      <c r="F500" s="22"/>
      <c r="G500" s="24">
        <v>700</v>
      </c>
    </row>
    <row r="501" spans="1:7" ht="30.75" customHeight="1">
      <c r="A501" s="19">
        <v>150101</v>
      </c>
      <c r="B501" s="20" t="s">
        <v>142</v>
      </c>
      <c r="C501" s="21" t="s">
        <v>47</v>
      </c>
      <c r="D501" s="22">
        <v>2500</v>
      </c>
      <c r="E501" s="22"/>
      <c r="F501" s="22"/>
      <c r="G501" s="24">
        <v>2500</v>
      </c>
    </row>
    <row r="502" spans="1:7" ht="45">
      <c r="A502" s="19">
        <v>150101</v>
      </c>
      <c r="B502" s="20" t="s">
        <v>142</v>
      </c>
      <c r="C502" s="21" t="s">
        <v>48</v>
      </c>
      <c r="D502" s="22">
        <v>5000</v>
      </c>
      <c r="E502" s="22"/>
      <c r="F502" s="22"/>
      <c r="G502" s="24">
        <v>5000</v>
      </c>
    </row>
    <row r="503" spans="1:7" ht="45">
      <c r="A503" s="19">
        <v>150101</v>
      </c>
      <c r="B503" s="20" t="s">
        <v>142</v>
      </c>
      <c r="C503" s="21" t="s">
        <v>49</v>
      </c>
      <c r="D503" s="22">
        <v>1891.2</v>
      </c>
      <c r="E503" s="22"/>
      <c r="F503" s="22"/>
      <c r="G503" s="24">
        <v>1891.2</v>
      </c>
    </row>
    <row r="504" spans="1:7" ht="45">
      <c r="A504" s="19">
        <v>150101</v>
      </c>
      <c r="B504" s="20" t="s">
        <v>142</v>
      </c>
      <c r="C504" s="21" t="s">
        <v>50</v>
      </c>
      <c r="D504" s="22">
        <v>1052</v>
      </c>
      <c r="E504" s="22"/>
      <c r="F504" s="22"/>
      <c r="G504" s="24">
        <v>1052</v>
      </c>
    </row>
    <row r="505" spans="1:7" ht="60">
      <c r="A505" s="19">
        <v>150101</v>
      </c>
      <c r="B505" s="20" t="s">
        <v>142</v>
      </c>
      <c r="C505" s="21" t="s">
        <v>51</v>
      </c>
      <c r="D505" s="22">
        <v>2700</v>
      </c>
      <c r="E505" s="22"/>
      <c r="F505" s="22"/>
      <c r="G505" s="24">
        <v>2700</v>
      </c>
    </row>
    <row r="506" spans="1:7" ht="45">
      <c r="A506" s="19">
        <v>150101</v>
      </c>
      <c r="B506" s="20" t="s">
        <v>142</v>
      </c>
      <c r="C506" s="21" t="s">
        <v>52</v>
      </c>
      <c r="D506" s="22">
        <v>942.6</v>
      </c>
      <c r="E506" s="22"/>
      <c r="F506" s="22"/>
      <c r="G506" s="24">
        <v>942.6</v>
      </c>
    </row>
    <row r="507" spans="1:7" ht="45">
      <c r="A507" s="19">
        <v>150101</v>
      </c>
      <c r="B507" s="20" t="s">
        <v>142</v>
      </c>
      <c r="C507" s="21" t="s">
        <v>53</v>
      </c>
      <c r="D507" s="22">
        <v>968.1</v>
      </c>
      <c r="E507" s="22"/>
      <c r="F507" s="22"/>
      <c r="G507" s="24">
        <v>968.1</v>
      </c>
    </row>
    <row r="508" spans="1:7" ht="45">
      <c r="A508" s="19">
        <v>150101</v>
      </c>
      <c r="B508" s="20" t="s">
        <v>142</v>
      </c>
      <c r="C508" s="21" t="s">
        <v>54</v>
      </c>
      <c r="D508" s="22">
        <v>600</v>
      </c>
      <c r="E508" s="22"/>
      <c r="F508" s="22"/>
      <c r="G508" s="24">
        <v>600</v>
      </c>
    </row>
    <row r="509" spans="1:7" ht="45">
      <c r="A509" s="19">
        <v>150101</v>
      </c>
      <c r="B509" s="20" t="s">
        <v>142</v>
      </c>
      <c r="C509" s="21" t="s">
        <v>55</v>
      </c>
      <c r="D509" s="22">
        <v>5000</v>
      </c>
      <c r="E509" s="22"/>
      <c r="F509" s="22"/>
      <c r="G509" s="24">
        <v>5000</v>
      </c>
    </row>
    <row r="510" spans="1:7" ht="45" customHeight="1">
      <c r="A510" s="19">
        <v>150101</v>
      </c>
      <c r="B510" s="20" t="s">
        <v>142</v>
      </c>
      <c r="C510" s="21" t="s">
        <v>56</v>
      </c>
      <c r="D510" s="22">
        <v>300</v>
      </c>
      <c r="E510" s="22"/>
      <c r="F510" s="22"/>
      <c r="G510" s="24">
        <v>300</v>
      </c>
    </row>
    <row r="511" spans="1:7" ht="45">
      <c r="A511" s="19">
        <v>150101</v>
      </c>
      <c r="B511" s="20" t="s">
        <v>142</v>
      </c>
      <c r="C511" s="21" t="s">
        <v>57</v>
      </c>
      <c r="D511" s="22">
        <v>200</v>
      </c>
      <c r="E511" s="22"/>
      <c r="F511" s="22"/>
      <c r="G511" s="24">
        <v>200</v>
      </c>
    </row>
    <row r="512" spans="1:7" ht="63" customHeight="1">
      <c r="A512" s="19">
        <v>150101</v>
      </c>
      <c r="B512" s="20" t="s">
        <v>142</v>
      </c>
      <c r="C512" s="21" t="s">
        <v>58</v>
      </c>
      <c r="D512" s="22">
        <v>300</v>
      </c>
      <c r="E512" s="22"/>
      <c r="F512" s="22"/>
      <c r="G512" s="24">
        <v>300</v>
      </c>
    </row>
    <row r="513" spans="1:7" ht="44.25" customHeight="1">
      <c r="A513" s="19">
        <v>150101</v>
      </c>
      <c r="B513" s="20" t="s">
        <v>142</v>
      </c>
      <c r="C513" s="21" t="s">
        <v>59</v>
      </c>
      <c r="D513" s="22">
        <v>2000</v>
      </c>
      <c r="E513" s="22"/>
      <c r="F513" s="22"/>
      <c r="G513" s="24">
        <v>2000</v>
      </c>
    </row>
    <row r="514" spans="1:7" ht="45.75" customHeight="1">
      <c r="A514" s="19">
        <v>150101</v>
      </c>
      <c r="B514" s="20" t="s">
        <v>142</v>
      </c>
      <c r="C514" s="21" t="s">
        <v>60</v>
      </c>
      <c r="D514" s="22">
        <v>1950</v>
      </c>
      <c r="E514" s="22"/>
      <c r="F514" s="22"/>
      <c r="G514" s="24">
        <v>1950</v>
      </c>
    </row>
    <row r="515" spans="1:7" ht="60">
      <c r="A515" s="19">
        <v>150101</v>
      </c>
      <c r="B515" s="20" t="s">
        <v>142</v>
      </c>
      <c r="C515" s="21" t="s">
        <v>61</v>
      </c>
      <c r="D515" s="22">
        <v>450</v>
      </c>
      <c r="E515" s="22"/>
      <c r="F515" s="22"/>
      <c r="G515" s="24">
        <v>450</v>
      </c>
    </row>
    <row r="516" spans="1:7" ht="45">
      <c r="A516" s="19">
        <v>150101</v>
      </c>
      <c r="B516" s="20" t="s">
        <v>142</v>
      </c>
      <c r="C516" s="21" t="s">
        <v>62</v>
      </c>
      <c r="D516" s="22">
        <v>1554.479</v>
      </c>
      <c r="E516" s="22"/>
      <c r="F516" s="22"/>
      <c r="G516" s="24">
        <v>1178.479</v>
      </c>
    </row>
    <row r="517" spans="1:7" ht="45">
      <c r="A517" s="19">
        <v>150101</v>
      </c>
      <c r="B517" s="20" t="s">
        <v>142</v>
      </c>
      <c r="C517" s="21" t="s">
        <v>63</v>
      </c>
      <c r="D517" s="22">
        <v>2100</v>
      </c>
      <c r="E517" s="22"/>
      <c r="F517" s="22"/>
      <c r="G517" s="24">
        <v>2100</v>
      </c>
    </row>
    <row r="518" spans="1:7" ht="45">
      <c r="A518" s="19">
        <v>150101</v>
      </c>
      <c r="B518" s="20" t="s">
        <v>142</v>
      </c>
      <c r="C518" s="21" t="s">
        <v>64</v>
      </c>
      <c r="D518" s="22">
        <v>225</v>
      </c>
      <c r="E518" s="22"/>
      <c r="F518" s="22"/>
      <c r="G518" s="24">
        <v>225</v>
      </c>
    </row>
    <row r="519" spans="1:7" ht="45">
      <c r="A519" s="19">
        <v>150101</v>
      </c>
      <c r="B519" s="20" t="s">
        <v>142</v>
      </c>
      <c r="C519" s="21" t="s">
        <v>65</v>
      </c>
      <c r="D519" s="22">
        <v>150</v>
      </c>
      <c r="E519" s="22"/>
      <c r="F519" s="22"/>
      <c r="G519" s="24">
        <v>150</v>
      </c>
    </row>
    <row r="520" spans="1:7" ht="45">
      <c r="A520" s="19">
        <v>150101</v>
      </c>
      <c r="B520" s="20" t="s">
        <v>142</v>
      </c>
      <c r="C520" s="21" t="s">
        <v>66</v>
      </c>
      <c r="D520" s="22">
        <v>240</v>
      </c>
      <c r="E520" s="22"/>
      <c r="F520" s="22"/>
      <c r="G520" s="24">
        <v>240</v>
      </c>
    </row>
    <row r="521" spans="1:7" ht="45">
      <c r="A521" s="19">
        <v>150101</v>
      </c>
      <c r="B521" s="20" t="s">
        <v>142</v>
      </c>
      <c r="C521" s="21" t="s">
        <v>67</v>
      </c>
      <c r="D521" s="22">
        <v>90</v>
      </c>
      <c r="E521" s="22"/>
      <c r="F521" s="22"/>
      <c r="G521" s="24">
        <v>90</v>
      </c>
    </row>
    <row r="522" spans="1:7" ht="33.75" customHeight="1">
      <c r="A522" s="19">
        <v>150101</v>
      </c>
      <c r="B522" s="20" t="s">
        <v>142</v>
      </c>
      <c r="C522" s="21" t="s">
        <v>68</v>
      </c>
      <c r="D522" s="22">
        <v>150</v>
      </c>
      <c r="E522" s="22"/>
      <c r="F522" s="22"/>
      <c r="G522" s="24">
        <v>150</v>
      </c>
    </row>
    <row r="523" spans="1:7" ht="45">
      <c r="A523" s="19">
        <v>150101</v>
      </c>
      <c r="B523" s="20" t="s">
        <v>142</v>
      </c>
      <c r="C523" s="21" t="s">
        <v>69</v>
      </c>
      <c r="D523" s="22">
        <v>30</v>
      </c>
      <c r="E523" s="22"/>
      <c r="F523" s="22"/>
      <c r="G523" s="24">
        <v>30</v>
      </c>
    </row>
    <row r="524" spans="1:7" ht="45">
      <c r="A524" s="19">
        <v>150101</v>
      </c>
      <c r="B524" s="20" t="s">
        <v>142</v>
      </c>
      <c r="C524" s="21" t="s">
        <v>70</v>
      </c>
      <c r="D524" s="22">
        <v>30</v>
      </c>
      <c r="E524" s="22"/>
      <c r="F524" s="22"/>
      <c r="G524" s="24">
        <v>30</v>
      </c>
    </row>
    <row r="525" spans="1:7" ht="45">
      <c r="A525" s="19">
        <v>150101</v>
      </c>
      <c r="B525" s="20" t="s">
        <v>142</v>
      </c>
      <c r="C525" s="21" t="s">
        <v>71</v>
      </c>
      <c r="D525" s="22">
        <v>30</v>
      </c>
      <c r="E525" s="22"/>
      <c r="F525" s="22"/>
      <c r="G525" s="24">
        <v>30</v>
      </c>
    </row>
    <row r="526" spans="1:7" ht="45">
      <c r="A526" s="19">
        <v>150101</v>
      </c>
      <c r="B526" s="20" t="s">
        <v>142</v>
      </c>
      <c r="C526" s="21" t="s">
        <v>72</v>
      </c>
      <c r="D526" s="22">
        <v>30</v>
      </c>
      <c r="E526" s="22"/>
      <c r="F526" s="22"/>
      <c r="G526" s="24">
        <v>30</v>
      </c>
    </row>
    <row r="527" spans="1:8" s="70" customFormat="1" ht="30.75" customHeight="1">
      <c r="A527" s="73" t="s">
        <v>73</v>
      </c>
      <c r="B527" s="68" t="s">
        <v>74</v>
      </c>
      <c r="C527" s="69"/>
      <c r="D527" s="90">
        <f>SUM(D528:D541)</f>
        <v>141428.3</v>
      </c>
      <c r="E527" s="90"/>
      <c r="F527" s="90">
        <f>SUM(F528:F541)</f>
        <v>0</v>
      </c>
      <c r="G527" s="95">
        <f>SUM(G528:G541)</f>
        <v>58801.3</v>
      </c>
      <c r="H527" s="82"/>
    </row>
    <row r="528" spans="1:7" ht="42.75" customHeight="1">
      <c r="A528" s="146" t="s">
        <v>75</v>
      </c>
      <c r="B528" s="131" t="s">
        <v>76</v>
      </c>
      <c r="C528" s="21" t="s">
        <v>77</v>
      </c>
      <c r="D528" s="23">
        <v>8602</v>
      </c>
      <c r="E528" s="23"/>
      <c r="F528" s="23"/>
      <c r="G528" s="25">
        <v>6700</v>
      </c>
    </row>
    <row r="529" spans="1:7" ht="16.5" customHeight="1">
      <c r="A529" s="146"/>
      <c r="B529" s="131"/>
      <c r="C529" s="29" t="s">
        <v>156</v>
      </c>
      <c r="D529" s="23"/>
      <c r="E529" s="23"/>
      <c r="F529" s="23"/>
      <c r="G529" s="25">
        <v>6700</v>
      </c>
    </row>
    <row r="530" spans="1:7" ht="76.5" customHeight="1">
      <c r="A530" s="19" t="s">
        <v>75</v>
      </c>
      <c r="B530" s="27" t="s">
        <v>76</v>
      </c>
      <c r="C530" s="52" t="s">
        <v>78</v>
      </c>
      <c r="D530" s="53">
        <v>68000</v>
      </c>
      <c r="E530" s="22"/>
      <c r="F530" s="53"/>
      <c r="G530" s="54">
        <v>10000</v>
      </c>
    </row>
    <row r="531" spans="1:7" ht="51" customHeight="1">
      <c r="A531" s="19" t="s">
        <v>75</v>
      </c>
      <c r="B531" s="27" t="s">
        <v>76</v>
      </c>
      <c r="C531" s="52" t="s">
        <v>79</v>
      </c>
      <c r="D531" s="23">
        <v>44750</v>
      </c>
      <c r="E531" s="22"/>
      <c r="F531" s="53"/>
      <c r="G531" s="25">
        <v>14000</v>
      </c>
    </row>
    <row r="532" spans="1:7" ht="16.5" customHeight="1">
      <c r="A532" s="19" t="s">
        <v>75</v>
      </c>
      <c r="B532" s="34"/>
      <c r="C532" s="52" t="s">
        <v>80</v>
      </c>
      <c r="D532" s="23">
        <v>963</v>
      </c>
      <c r="E532" s="22"/>
      <c r="F532" s="53"/>
      <c r="G532" s="25">
        <v>963</v>
      </c>
    </row>
    <row r="533" spans="1:7" ht="60">
      <c r="A533" s="19" t="s">
        <v>75</v>
      </c>
      <c r="B533" s="34"/>
      <c r="C533" s="52" t="s">
        <v>81</v>
      </c>
      <c r="D533" s="23" t="s">
        <v>82</v>
      </c>
      <c r="E533" s="22"/>
      <c r="F533" s="53"/>
      <c r="G533" s="25">
        <v>1325</v>
      </c>
    </row>
    <row r="534" spans="1:7" ht="30.75" customHeight="1">
      <c r="A534" s="19" t="s">
        <v>75</v>
      </c>
      <c r="B534" s="34"/>
      <c r="C534" s="52" t="s">
        <v>83</v>
      </c>
      <c r="D534" s="23">
        <v>174</v>
      </c>
      <c r="E534" s="22"/>
      <c r="F534" s="53"/>
      <c r="G534" s="25">
        <v>174</v>
      </c>
    </row>
    <row r="535" spans="1:7" ht="45">
      <c r="A535" s="19" t="s">
        <v>75</v>
      </c>
      <c r="B535" s="34"/>
      <c r="C535" s="52" t="s">
        <v>84</v>
      </c>
      <c r="D535" s="23">
        <v>1133.8</v>
      </c>
      <c r="E535" s="22"/>
      <c r="F535" s="53"/>
      <c r="G535" s="25">
        <v>1133.8</v>
      </c>
    </row>
    <row r="536" spans="1:7" ht="30">
      <c r="A536" s="19" t="s">
        <v>75</v>
      </c>
      <c r="B536" s="34"/>
      <c r="C536" s="52" t="s">
        <v>85</v>
      </c>
      <c r="D536" s="23">
        <v>345.5</v>
      </c>
      <c r="E536" s="22"/>
      <c r="F536" s="53"/>
      <c r="G536" s="25">
        <v>345.5</v>
      </c>
    </row>
    <row r="537" spans="1:7" ht="33" customHeight="1">
      <c r="A537" s="19" t="s">
        <v>75</v>
      </c>
      <c r="B537" s="34"/>
      <c r="C537" s="52" t="s">
        <v>86</v>
      </c>
      <c r="D537" s="23">
        <v>360</v>
      </c>
      <c r="E537" s="22"/>
      <c r="F537" s="53"/>
      <c r="G537" s="25">
        <v>360</v>
      </c>
    </row>
    <row r="538" spans="1:7" ht="15">
      <c r="A538" s="33" t="s">
        <v>75</v>
      </c>
      <c r="B538" s="20"/>
      <c r="C538" s="21" t="s">
        <v>87</v>
      </c>
      <c r="D538" s="23">
        <v>9600</v>
      </c>
      <c r="E538" s="23"/>
      <c r="F538" s="23"/>
      <c r="G538" s="25">
        <v>9600</v>
      </c>
    </row>
    <row r="539" spans="1:7" ht="30">
      <c r="A539" s="33" t="s">
        <v>75</v>
      </c>
      <c r="B539" s="20"/>
      <c r="C539" s="21" t="s">
        <v>88</v>
      </c>
      <c r="D539" s="23">
        <v>1500</v>
      </c>
      <c r="E539" s="23"/>
      <c r="F539" s="23"/>
      <c r="G539" s="25">
        <v>1500</v>
      </c>
    </row>
    <row r="540" spans="1:7" ht="30">
      <c r="A540" s="33" t="s">
        <v>75</v>
      </c>
      <c r="B540" s="20"/>
      <c r="C540" s="21" t="s">
        <v>89</v>
      </c>
      <c r="D540" s="23">
        <v>1000</v>
      </c>
      <c r="E540" s="23"/>
      <c r="F540" s="23"/>
      <c r="G540" s="25">
        <v>1000</v>
      </c>
    </row>
    <row r="541" spans="1:7" ht="30">
      <c r="A541" s="33" t="s">
        <v>75</v>
      </c>
      <c r="B541" s="20"/>
      <c r="C541" s="21" t="s">
        <v>90</v>
      </c>
      <c r="D541" s="23">
        <v>5000</v>
      </c>
      <c r="E541" s="23"/>
      <c r="F541" s="23"/>
      <c r="G541" s="25">
        <v>5000</v>
      </c>
    </row>
    <row r="542" spans="1:8" s="70" customFormat="1" ht="57.75">
      <c r="A542" s="73" t="s">
        <v>91</v>
      </c>
      <c r="B542" s="68" t="s">
        <v>92</v>
      </c>
      <c r="C542" s="74"/>
      <c r="D542" s="89">
        <f>SUM(D543)</f>
        <v>881.258</v>
      </c>
      <c r="E542" s="89"/>
      <c r="F542" s="89"/>
      <c r="G542" s="91">
        <f>SUM(G543)</f>
        <v>881.258</v>
      </c>
      <c r="H542" s="82"/>
    </row>
    <row r="543" spans="1:7" ht="32.25" customHeight="1">
      <c r="A543" s="33" t="s">
        <v>93</v>
      </c>
      <c r="B543" s="20"/>
      <c r="C543" s="21" t="s">
        <v>94</v>
      </c>
      <c r="D543" s="23">
        <v>881.258</v>
      </c>
      <c r="E543" s="23"/>
      <c r="F543" s="23"/>
      <c r="G543" s="25">
        <v>881.258</v>
      </c>
    </row>
    <row r="544" spans="1:8" s="70" customFormat="1" ht="43.5">
      <c r="A544" s="73"/>
      <c r="B544" s="68" t="s">
        <v>95</v>
      </c>
      <c r="C544" s="74"/>
      <c r="D544" s="89">
        <f>SUM(D545)</f>
        <v>45</v>
      </c>
      <c r="E544" s="89"/>
      <c r="F544" s="89"/>
      <c r="G544" s="91">
        <f>SUM(G545)</f>
        <v>45</v>
      </c>
      <c r="H544" s="82"/>
    </row>
    <row r="545" spans="1:7" ht="61.5" customHeight="1">
      <c r="A545" s="33"/>
      <c r="B545" s="20"/>
      <c r="C545" s="21" t="s">
        <v>96</v>
      </c>
      <c r="D545" s="23">
        <v>45</v>
      </c>
      <c r="E545" s="23"/>
      <c r="F545" s="23"/>
      <c r="G545" s="25">
        <v>45</v>
      </c>
    </row>
    <row r="546" spans="1:8" s="70" customFormat="1" ht="42.75" customHeight="1">
      <c r="A546" s="75"/>
      <c r="B546" s="68" t="s">
        <v>97</v>
      </c>
      <c r="C546" s="76"/>
      <c r="D546" s="89">
        <f>SUM(D547)</f>
        <v>320</v>
      </c>
      <c r="E546" s="96"/>
      <c r="F546" s="96"/>
      <c r="G546" s="91">
        <f>SUM(G547)</f>
        <v>320</v>
      </c>
      <c r="H546" s="82"/>
    </row>
    <row r="547" spans="1:7" ht="50.25" customHeight="1">
      <c r="A547" s="55">
        <v>91204</v>
      </c>
      <c r="B547" s="27"/>
      <c r="C547" s="21" t="s">
        <v>98</v>
      </c>
      <c r="D547" s="23">
        <v>320</v>
      </c>
      <c r="E547" s="23"/>
      <c r="F547" s="23"/>
      <c r="G547" s="23">
        <v>320</v>
      </c>
    </row>
    <row r="548" spans="1:7" ht="14.25" customHeight="1">
      <c r="A548" s="56"/>
      <c r="B548" s="57"/>
      <c r="C548" s="58"/>
      <c r="D548" s="59"/>
      <c r="E548" s="59"/>
      <c r="F548" s="59"/>
      <c r="G548" s="59"/>
    </row>
    <row r="549" spans="1:7" ht="21" customHeight="1">
      <c r="A549" s="143"/>
      <c r="B549" s="143"/>
      <c r="C549" s="60"/>
      <c r="D549" s="59"/>
      <c r="E549" s="59"/>
      <c r="F549" s="59"/>
      <c r="G549" s="59"/>
    </row>
    <row r="550" spans="1:7" ht="19.5" customHeight="1">
      <c r="A550" s="100" t="s">
        <v>99</v>
      </c>
      <c r="B550" s="101"/>
      <c r="C550" s="101"/>
      <c r="D550" s="102"/>
      <c r="E550" s="102"/>
      <c r="F550" s="102"/>
      <c r="G550" s="102"/>
    </row>
    <row r="551" spans="1:7" ht="19.5" customHeight="1">
      <c r="A551" s="100" t="s">
        <v>100</v>
      </c>
      <c r="B551" s="101"/>
      <c r="C551" s="101"/>
      <c r="D551" s="102"/>
      <c r="E551" s="102"/>
      <c r="F551" s="102"/>
      <c r="G551" s="102"/>
    </row>
    <row r="552" spans="1:7" ht="19.5" customHeight="1">
      <c r="A552" s="100" t="s">
        <v>101</v>
      </c>
      <c r="B552" s="101"/>
      <c r="C552" s="101"/>
      <c r="D552" s="102"/>
      <c r="E552" s="102"/>
      <c r="F552" s="102"/>
      <c r="G552" s="102"/>
    </row>
    <row r="553" spans="1:7" ht="19.5" customHeight="1">
      <c r="A553" s="100" t="s">
        <v>102</v>
      </c>
      <c r="B553" s="101"/>
      <c r="C553" s="101"/>
      <c r="D553" s="102"/>
      <c r="E553" s="102"/>
      <c r="F553" s="144" t="s">
        <v>103</v>
      </c>
      <c r="G553" s="145"/>
    </row>
    <row r="554" spans="1:7" ht="18">
      <c r="A554" s="101"/>
      <c r="B554" s="101"/>
      <c r="C554" s="103"/>
      <c r="D554" s="102"/>
      <c r="E554" s="102"/>
      <c r="F554" s="102"/>
      <c r="G554" s="102"/>
    </row>
  </sheetData>
  <mergeCells count="115">
    <mergeCell ref="A437:A442"/>
    <mergeCell ref="B437:B442"/>
    <mergeCell ref="A549:B549"/>
    <mergeCell ref="F553:G553"/>
    <mergeCell ref="A461:A464"/>
    <mergeCell ref="B461:B464"/>
    <mergeCell ref="A528:A529"/>
    <mergeCell ref="B528:B529"/>
    <mergeCell ref="A423:A424"/>
    <mergeCell ref="B423:B424"/>
    <mergeCell ref="A434:A436"/>
    <mergeCell ref="B434:B436"/>
    <mergeCell ref="A419:A420"/>
    <mergeCell ref="B419:B420"/>
    <mergeCell ref="A421:A422"/>
    <mergeCell ref="B421:B422"/>
    <mergeCell ref="A415:A416"/>
    <mergeCell ref="B415:B416"/>
    <mergeCell ref="A417:A418"/>
    <mergeCell ref="B417:B418"/>
    <mergeCell ref="A411:A412"/>
    <mergeCell ref="B411:B412"/>
    <mergeCell ref="A413:A414"/>
    <mergeCell ref="B413:B414"/>
    <mergeCell ref="A407:A408"/>
    <mergeCell ref="B407:B408"/>
    <mergeCell ref="A409:A410"/>
    <mergeCell ref="B409:B410"/>
    <mergeCell ref="A403:A404"/>
    <mergeCell ref="B403:B404"/>
    <mergeCell ref="A405:A406"/>
    <mergeCell ref="B405:B406"/>
    <mergeCell ref="A386:A389"/>
    <mergeCell ref="B386:B389"/>
    <mergeCell ref="A390:A392"/>
    <mergeCell ref="B390:B392"/>
    <mergeCell ref="A378:A380"/>
    <mergeCell ref="B378:B380"/>
    <mergeCell ref="A381:A384"/>
    <mergeCell ref="B381:B384"/>
    <mergeCell ref="A370:A372"/>
    <mergeCell ref="B370:B372"/>
    <mergeCell ref="A374:A377"/>
    <mergeCell ref="B374:B377"/>
    <mergeCell ref="A351:A359"/>
    <mergeCell ref="B351:B359"/>
    <mergeCell ref="A360:A363"/>
    <mergeCell ref="B360:B363"/>
    <mergeCell ref="A334:A344"/>
    <mergeCell ref="B334:B344"/>
    <mergeCell ref="A346:A349"/>
    <mergeCell ref="B346:B349"/>
    <mergeCell ref="A316:A318"/>
    <mergeCell ref="B316:B318"/>
    <mergeCell ref="A325:A333"/>
    <mergeCell ref="B325:B333"/>
    <mergeCell ref="A303:A308"/>
    <mergeCell ref="B303:B308"/>
    <mergeCell ref="A309:A315"/>
    <mergeCell ref="B309:B315"/>
    <mergeCell ref="A274:A276"/>
    <mergeCell ref="B274:B276"/>
    <mergeCell ref="A295:A302"/>
    <mergeCell ref="B295:B302"/>
    <mergeCell ref="A132:A136"/>
    <mergeCell ref="B132:B136"/>
    <mergeCell ref="A271:A273"/>
    <mergeCell ref="B271:B273"/>
    <mergeCell ref="A84:A85"/>
    <mergeCell ref="B84:B85"/>
    <mergeCell ref="A86:A87"/>
    <mergeCell ref="B86:B87"/>
    <mergeCell ref="A80:A81"/>
    <mergeCell ref="B80:B81"/>
    <mergeCell ref="A82:A83"/>
    <mergeCell ref="B82:B83"/>
    <mergeCell ref="A76:A77"/>
    <mergeCell ref="B76:B77"/>
    <mergeCell ref="A78:A79"/>
    <mergeCell ref="B78:B79"/>
    <mergeCell ref="A66:A67"/>
    <mergeCell ref="B66:B67"/>
    <mergeCell ref="A68:A69"/>
    <mergeCell ref="B68:B69"/>
    <mergeCell ref="A40:A41"/>
    <mergeCell ref="B40:B41"/>
    <mergeCell ref="A64:A65"/>
    <mergeCell ref="B64:B65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14:A15"/>
    <mergeCell ref="B14:B15"/>
    <mergeCell ref="A16:A17"/>
    <mergeCell ref="B16:B17"/>
    <mergeCell ref="A5:G5"/>
    <mergeCell ref="A6:G6"/>
    <mergeCell ref="C8:C9"/>
    <mergeCell ref="D8:D9"/>
    <mergeCell ref="E8:E9"/>
    <mergeCell ref="F8:F9"/>
    <mergeCell ref="G8:G9"/>
  </mergeCells>
  <printOptions/>
  <pageMargins left="0.75" right="0.27" top="0.33" bottom="0.28" header="0.17" footer="0.21"/>
  <pageSetup horizontalDpi="600" verticalDpi="600" orientation="landscape" paperSize="9" r:id="rId1"/>
  <headerFooter alignWithMargins="0">
    <oddHeader>&amp;C&amp;P</oddHeader>
  </headerFooter>
  <rowBreaks count="2" manualBreakCount="2">
    <brk id="85" max="6" man="1"/>
    <brk id="10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46"/>
  <sheetViews>
    <sheetView view="pageBreakPreview" zoomScale="75" zoomScaleNormal="75" zoomScaleSheetLayoutView="75" workbookViewId="0" topLeftCell="A331">
      <selection activeCell="L67" sqref="L67"/>
    </sheetView>
  </sheetViews>
  <sheetFormatPr defaultColWidth="9.00390625" defaultRowHeight="12.75"/>
  <cols>
    <col min="1" max="1" width="9.125" style="105" customWidth="1"/>
    <col min="2" max="2" width="24.00390625" style="105" customWidth="1"/>
    <col min="3" max="3" width="40.875" style="65" customWidth="1"/>
    <col min="4" max="4" width="17.875" style="66" customWidth="1"/>
    <col min="5" max="5" width="15.75390625" style="66" customWidth="1"/>
    <col min="6" max="6" width="15.125" style="66" customWidth="1"/>
    <col min="7" max="7" width="14.125" style="66" customWidth="1"/>
    <col min="8" max="8" width="13.25390625" style="80" bestFit="1" customWidth="1"/>
  </cols>
  <sheetData>
    <row r="1" spans="1:7" ht="18" customHeight="1">
      <c r="A1" s="1"/>
      <c r="B1" s="1"/>
      <c r="C1" s="2"/>
      <c r="D1" s="3"/>
      <c r="E1" s="3" t="s">
        <v>111</v>
      </c>
      <c r="F1" s="3"/>
      <c r="G1" s="4"/>
    </row>
    <row r="2" spans="1:7" ht="14.25">
      <c r="A2" s="1"/>
      <c r="B2" s="1"/>
      <c r="C2" s="2"/>
      <c r="D2" s="3"/>
      <c r="E2" s="1" t="s">
        <v>112</v>
      </c>
      <c r="F2" s="1"/>
      <c r="G2" s="4"/>
    </row>
    <row r="3" spans="1:7" ht="14.25">
      <c r="A3" s="1"/>
      <c r="B3" s="1"/>
      <c r="C3" s="2"/>
      <c r="D3" s="3"/>
      <c r="E3" s="1" t="s">
        <v>113</v>
      </c>
      <c r="F3" s="1"/>
      <c r="G3" s="4"/>
    </row>
    <row r="4" spans="1:7" ht="14.25">
      <c r="A4" s="1"/>
      <c r="B4" s="1"/>
      <c r="C4" s="2"/>
      <c r="D4" s="3"/>
      <c r="E4" s="1" t="s">
        <v>114</v>
      </c>
      <c r="F4" s="1"/>
      <c r="G4" s="4"/>
    </row>
    <row r="5" spans="1:7" ht="15.75">
      <c r="A5" s="123" t="s">
        <v>115</v>
      </c>
      <c r="B5" s="123"/>
      <c r="C5" s="123"/>
      <c r="D5" s="123"/>
      <c r="E5" s="123"/>
      <c r="F5" s="123"/>
      <c r="G5" s="123"/>
    </row>
    <row r="6" spans="1:7" ht="15.75" customHeight="1">
      <c r="A6" s="124" t="s">
        <v>560</v>
      </c>
      <c r="B6" s="124"/>
      <c r="C6" s="124"/>
      <c r="D6" s="124"/>
      <c r="E6" s="124"/>
      <c r="F6" s="124"/>
      <c r="G6" s="124"/>
    </row>
    <row r="7" spans="1:7" ht="15" thickBot="1">
      <c r="A7" s="5"/>
      <c r="B7" s="5"/>
      <c r="C7" s="6"/>
      <c r="D7" s="7"/>
      <c r="E7" s="7"/>
      <c r="F7" s="7"/>
      <c r="G7" s="8" t="s">
        <v>117</v>
      </c>
    </row>
    <row r="8" spans="1:7" ht="84.75" customHeight="1">
      <c r="A8" s="9" t="s">
        <v>118</v>
      </c>
      <c r="B8" s="10" t="s">
        <v>119</v>
      </c>
      <c r="C8" s="125" t="s">
        <v>120</v>
      </c>
      <c r="D8" s="125" t="s">
        <v>121</v>
      </c>
      <c r="E8" s="125" t="s">
        <v>122</v>
      </c>
      <c r="F8" s="125" t="s">
        <v>123</v>
      </c>
      <c r="G8" s="127" t="s">
        <v>124</v>
      </c>
    </row>
    <row r="9" spans="1:7" ht="18.75" customHeight="1">
      <c r="A9" s="11" t="s">
        <v>125</v>
      </c>
      <c r="B9" s="12" t="s">
        <v>125</v>
      </c>
      <c r="C9" s="126"/>
      <c r="D9" s="126"/>
      <c r="E9" s="126"/>
      <c r="F9" s="126"/>
      <c r="G9" s="128"/>
    </row>
    <row r="10" spans="1:7" ht="15">
      <c r="A10" s="13" t="s">
        <v>126</v>
      </c>
      <c r="B10" s="14" t="s">
        <v>127</v>
      </c>
      <c r="C10" s="14" t="s">
        <v>128</v>
      </c>
      <c r="D10" s="14" t="s">
        <v>129</v>
      </c>
      <c r="E10" s="14" t="s">
        <v>130</v>
      </c>
      <c r="F10" s="14" t="s">
        <v>131</v>
      </c>
      <c r="G10" s="15" t="s">
        <v>132</v>
      </c>
    </row>
    <row r="11" spans="1:7" ht="22.5" customHeight="1">
      <c r="A11" s="16"/>
      <c r="B11" s="17"/>
      <c r="C11" s="18" t="s">
        <v>133</v>
      </c>
      <c r="D11" s="92">
        <f>SUM(D13+D12+D98+D310+D391+D393+D485+D520+D535+D537+D539)</f>
        <v>3008671.129</v>
      </c>
      <c r="E11" s="92"/>
      <c r="F11" s="92">
        <f>SUM(F13+F12+F98+F310+F391+F393+F485+F520+F535+F537+F539)</f>
        <v>1223974.79</v>
      </c>
      <c r="G11" s="93">
        <f>SUM(G13+G12+G98+G310+G391+G393+G485+G520+G535+G537+G539)</f>
        <v>1037761.8050000002</v>
      </c>
    </row>
    <row r="12" spans="1:8" ht="48" customHeight="1">
      <c r="A12" s="19"/>
      <c r="B12" s="20"/>
      <c r="C12" s="21" t="s">
        <v>549</v>
      </c>
      <c r="D12" s="22">
        <v>75000</v>
      </c>
      <c r="E12" s="23">
        <v>33.3</v>
      </c>
      <c r="F12" s="22">
        <v>50000</v>
      </c>
      <c r="G12" s="24">
        <v>25000</v>
      </c>
      <c r="H12" s="81"/>
    </row>
    <row r="13" spans="1:8" s="70" customFormat="1" ht="41.25" customHeight="1">
      <c r="A13" s="19" t="s">
        <v>135</v>
      </c>
      <c r="B13" s="109" t="s">
        <v>136</v>
      </c>
      <c r="C13" s="21"/>
      <c r="D13" s="86">
        <f>SUM(D14:D23)+D24+D64+D73+D88+D95</f>
        <v>2380220.0210000006</v>
      </c>
      <c r="E13" s="87"/>
      <c r="F13" s="86">
        <f>SUM(F14:F23)+F24+F64+F73+F88+F95</f>
        <v>1125272.8560000001</v>
      </c>
      <c r="G13" s="88">
        <f>SUM(G14:G23)+G24+G64+G73+G88+G95</f>
        <v>656142.1680000001</v>
      </c>
      <c r="H13" s="82"/>
    </row>
    <row r="14" spans="1:7" ht="45.75" customHeight="1">
      <c r="A14" s="129" t="s">
        <v>137</v>
      </c>
      <c r="B14" s="130" t="s">
        <v>138</v>
      </c>
      <c r="C14" s="21" t="s">
        <v>139</v>
      </c>
      <c r="D14" s="23">
        <v>16865.691</v>
      </c>
      <c r="E14" s="23"/>
      <c r="F14" s="23"/>
      <c r="G14" s="25">
        <v>1407.724</v>
      </c>
    </row>
    <row r="15" spans="1:7" ht="21.75" customHeight="1">
      <c r="A15" s="129"/>
      <c r="B15" s="130"/>
      <c r="C15" s="21" t="s">
        <v>140</v>
      </c>
      <c r="D15" s="23"/>
      <c r="E15" s="23"/>
      <c r="F15" s="23"/>
      <c r="G15" s="25">
        <v>5630.894</v>
      </c>
    </row>
    <row r="16" spans="1:7" ht="38.25" customHeight="1">
      <c r="A16" s="129" t="s">
        <v>141</v>
      </c>
      <c r="B16" s="130" t="s">
        <v>142</v>
      </c>
      <c r="C16" s="21" t="s">
        <v>550</v>
      </c>
      <c r="D16" s="23">
        <v>1903612.55</v>
      </c>
      <c r="E16" s="26"/>
      <c r="F16" s="22">
        <v>988410.928</v>
      </c>
      <c r="G16" s="25">
        <v>1000</v>
      </c>
    </row>
    <row r="17" spans="1:7" ht="23.25" customHeight="1">
      <c r="A17" s="129"/>
      <c r="B17" s="130"/>
      <c r="C17" s="21" t="s">
        <v>140</v>
      </c>
      <c r="D17" s="23"/>
      <c r="E17" s="22"/>
      <c r="F17" s="23"/>
      <c r="G17" s="25">
        <v>534000</v>
      </c>
    </row>
    <row r="18" spans="1:7" ht="48.75" customHeight="1">
      <c r="A18" s="19">
        <v>150101</v>
      </c>
      <c r="B18" s="20" t="s">
        <v>142</v>
      </c>
      <c r="C18" s="21" t="s">
        <v>548</v>
      </c>
      <c r="D18" s="23">
        <v>1985.953</v>
      </c>
      <c r="E18" s="22"/>
      <c r="F18" s="23"/>
      <c r="G18" s="25">
        <v>1985.953</v>
      </c>
    </row>
    <row r="19" spans="1:7" ht="30.75" customHeight="1">
      <c r="A19" s="19" t="s">
        <v>141</v>
      </c>
      <c r="B19" s="20" t="s">
        <v>142</v>
      </c>
      <c r="C19" s="21" t="s">
        <v>144</v>
      </c>
      <c r="D19" s="23">
        <v>111871.779</v>
      </c>
      <c r="E19" s="23"/>
      <c r="F19" s="23"/>
      <c r="G19" s="25">
        <v>13829.991</v>
      </c>
    </row>
    <row r="20" spans="1:7" ht="44.25" customHeight="1">
      <c r="A20" s="19">
        <v>150101</v>
      </c>
      <c r="B20" s="20" t="s">
        <v>142</v>
      </c>
      <c r="C20" s="21" t="s">
        <v>553</v>
      </c>
      <c r="D20" s="23">
        <v>300</v>
      </c>
      <c r="E20" s="22"/>
      <c r="F20" s="23"/>
      <c r="G20" s="25">
        <v>300</v>
      </c>
    </row>
    <row r="21" spans="1:7" ht="76.5" customHeight="1">
      <c r="A21" s="19" t="s">
        <v>141</v>
      </c>
      <c r="B21" s="20" t="s">
        <v>142</v>
      </c>
      <c r="C21" s="21" t="s">
        <v>265</v>
      </c>
      <c r="D21" s="23">
        <v>37000</v>
      </c>
      <c r="E21" s="23"/>
      <c r="F21" s="23">
        <v>33338.417</v>
      </c>
      <c r="G21" s="25">
        <v>3000</v>
      </c>
    </row>
    <row r="22" spans="1:7" ht="33" customHeight="1">
      <c r="A22" s="19">
        <v>150101</v>
      </c>
      <c r="B22" s="34" t="s">
        <v>142</v>
      </c>
      <c r="C22" s="21" t="s">
        <v>552</v>
      </c>
      <c r="D22" s="22">
        <v>340</v>
      </c>
      <c r="E22" s="22"/>
      <c r="F22" s="22"/>
      <c r="G22" s="24">
        <v>340</v>
      </c>
    </row>
    <row r="23" spans="1:7" ht="60">
      <c r="A23" s="19"/>
      <c r="B23" s="20"/>
      <c r="C23" s="21" t="s">
        <v>151</v>
      </c>
      <c r="D23" s="23">
        <v>2000</v>
      </c>
      <c r="E23" s="22"/>
      <c r="F23" s="23">
        <v>1600</v>
      </c>
      <c r="G23" s="25">
        <v>400</v>
      </c>
    </row>
    <row r="24" spans="1:7" ht="15">
      <c r="A24" s="19"/>
      <c r="B24" s="20"/>
      <c r="C24" s="110" t="s">
        <v>152</v>
      </c>
      <c r="D24" s="86">
        <f>SUM(D25:D63)</f>
        <v>108403.122</v>
      </c>
      <c r="E24" s="86"/>
      <c r="F24" s="86">
        <f>SUM(F25:F63)</f>
        <v>36348.127</v>
      </c>
      <c r="G24" s="88">
        <f>SUM(G25:G63)</f>
        <v>60337.744999999995</v>
      </c>
    </row>
    <row r="25" spans="1:7" ht="69.75" customHeight="1">
      <c r="A25" s="129" t="s">
        <v>153</v>
      </c>
      <c r="B25" s="131" t="s">
        <v>154</v>
      </c>
      <c r="C25" s="21" t="s">
        <v>155</v>
      </c>
      <c r="D25" s="23">
        <v>5168.544</v>
      </c>
      <c r="E25" s="28"/>
      <c r="F25" s="23"/>
      <c r="G25" s="25">
        <v>707.585</v>
      </c>
    </row>
    <row r="26" spans="1:7" ht="24" customHeight="1">
      <c r="A26" s="129"/>
      <c r="B26" s="131"/>
      <c r="C26" s="21" t="s">
        <v>156</v>
      </c>
      <c r="D26" s="23"/>
      <c r="E26" s="23"/>
      <c r="F26" s="23"/>
      <c r="G26" s="25">
        <v>2830.339</v>
      </c>
    </row>
    <row r="27" spans="1:7" ht="67.5" customHeight="1">
      <c r="A27" s="129" t="s">
        <v>153</v>
      </c>
      <c r="B27" s="131" t="s">
        <v>154</v>
      </c>
      <c r="C27" s="21" t="s">
        <v>157</v>
      </c>
      <c r="D27" s="23">
        <v>4773.14</v>
      </c>
      <c r="E27" s="23"/>
      <c r="F27" s="23"/>
      <c r="G27" s="25">
        <v>429.548</v>
      </c>
    </row>
    <row r="28" spans="1:7" ht="27" customHeight="1">
      <c r="A28" s="129"/>
      <c r="B28" s="131"/>
      <c r="C28" s="21" t="s">
        <v>156</v>
      </c>
      <c r="D28" s="23"/>
      <c r="E28" s="23"/>
      <c r="F28" s="23"/>
      <c r="G28" s="25">
        <v>1718.192</v>
      </c>
    </row>
    <row r="29" spans="1:7" ht="75.75" customHeight="1">
      <c r="A29" s="129" t="s">
        <v>153</v>
      </c>
      <c r="B29" s="131" t="s">
        <v>154</v>
      </c>
      <c r="C29" s="29" t="s">
        <v>158</v>
      </c>
      <c r="D29" s="23">
        <v>5002.8</v>
      </c>
      <c r="E29" s="23"/>
      <c r="F29" s="23"/>
      <c r="G29" s="25">
        <v>295.41</v>
      </c>
    </row>
    <row r="30" spans="1:7" ht="21" customHeight="1">
      <c r="A30" s="129"/>
      <c r="B30" s="131"/>
      <c r="C30" s="21" t="s">
        <v>156</v>
      </c>
      <c r="D30" s="23"/>
      <c r="E30" s="23"/>
      <c r="F30" s="23"/>
      <c r="G30" s="25">
        <v>1181.64</v>
      </c>
    </row>
    <row r="31" spans="1:7" ht="67.5" customHeight="1">
      <c r="A31" s="129" t="s">
        <v>153</v>
      </c>
      <c r="B31" s="131" t="s">
        <v>154</v>
      </c>
      <c r="C31" s="21" t="s">
        <v>159</v>
      </c>
      <c r="D31" s="23">
        <v>3995.81</v>
      </c>
      <c r="E31" s="30"/>
      <c r="F31" s="23"/>
      <c r="G31" s="25">
        <v>349.162</v>
      </c>
    </row>
    <row r="32" spans="1:7" ht="33" customHeight="1">
      <c r="A32" s="129"/>
      <c r="B32" s="131"/>
      <c r="C32" s="21" t="s">
        <v>156</v>
      </c>
      <c r="D32" s="23"/>
      <c r="E32" s="23"/>
      <c r="F32" s="23"/>
      <c r="G32" s="25">
        <v>1396.648</v>
      </c>
    </row>
    <row r="33" spans="1:7" ht="65.25" customHeight="1">
      <c r="A33" s="129" t="s">
        <v>153</v>
      </c>
      <c r="B33" s="131" t="s">
        <v>154</v>
      </c>
      <c r="C33" s="21" t="s">
        <v>558</v>
      </c>
      <c r="D33" s="22">
        <v>9895.8</v>
      </c>
      <c r="E33" s="23"/>
      <c r="F33" s="31">
        <v>6234.527</v>
      </c>
      <c r="G33" s="24">
        <v>543.495</v>
      </c>
    </row>
    <row r="34" spans="1:7" ht="30" customHeight="1">
      <c r="A34" s="129"/>
      <c r="B34" s="131"/>
      <c r="C34" s="21" t="s">
        <v>156</v>
      </c>
      <c r="D34" s="22"/>
      <c r="E34" s="23"/>
      <c r="F34" s="22"/>
      <c r="G34" s="24">
        <v>2173.978</v>
      </c>
    </row>
    <row r="35" spans="1:7" ht="79.5" customHeight="1">
      <c r="A35" s="129" t="s">
        <v>153</v>
      </c>
      <c r="B35" s="131" t="s">
        <v>154</v>
      </c>
      <c r="C35" s="21" t="s">
        <v>161</v>
      </c>
      <c r="D35" s="23">
        <v>2544.47</v>
      </c>
      <c r="E35" s="23"/>
      <c r="F35" s="23"/>
      <c r="G35" s="25">
        <v>365</v>
      </c>
    </row>
    <row r="36" spans="1:7" ht="21" customHeight="1">
      <c r="A36" s="129"/>
      <c r="B36" s="131"/>
      <c r="C36" s="21" t="s">
        <v>156</v>
      </c>
      <c r="D36" s="23"/>
      <c r="E36" s="23"/>
      <c r="F36" s="23"/>
      <c r="G36" s="25">
        <v>1460</v>
      </c>
    </row>
    <row r="37" spans="1:7" ht="81.75" customHeight="1">
      <c r="A37" s="129">
        <v>150121</v>
      </c>
      <c r="B37" s="131" t="s">
        <v>154</v>
      </c>
      <c r="C37" s="21" t="s">
        <v>162</v>
      </c>
      <c r="D37" s="22">
        <v>690.032</v>
      </c>
      <c r="E37" s="23"/>
      <c r="F37" s="22"/>
      <c r="G37" s="24">
        <v>133.564</v>
      </c>
    </row>
    <row r="38" spans="1:7" ht="20.25" customHeight="1">
      <c r="A38" s="129"/>
      <c r="B38" s="131"/>
      <c r="C38" s="29" t="s">
        <v>156</v>
      </c>
      <c r="D38" s="22"/>
      <c r="E38" s="23"/>
      <c r="F38" s="22"/>
      <c r="G38" s="24">
        <v>534.258</v>
      </c>
    </row>
    <row r="39" spans="1:7" ht="73.5" customHeight="1">
      <c r="A39" s="129">
        <v>150121</v>
      </c>
      <c r="B39" s="131" t="s">
        <v>154</v>
      </c>
      <c r="C39" s="21" t="s">
        <v>163</v>
      </c>
      <c r="D39" s="22">
        <v>2098.092</v>
      </c>
      <c r="E39" s="23"/>
      <c r="F39" s="22"/>
      <c r="G39" s="24">
        <v>419.618</v>
      </c>
    </row>
    <row r="40" spans="1:7" ht="24" customHeight="1">
      <c r="A40" s="129"/>
      <c r="B40" s="131"/>
      <c r="C40" s="29" t="s">
        <v>156</v>
      </c>
      <c r="D40" s="22"/>
      <c r="E40" s="23"/>
      <c r="F40" s="22"/>
      <c r="G40" s="24">
        <v>1678.474</v>
      </c>
    </row>
    <row r="41" spans="1:7" ht="63.75" customHeight="1">
      <c r="A41" s="129" t="s">
        <v>153</v>
      </c>
      <c r="B41" s="131" t="s">
        <v>154</v>
      </c>
      <c r="C41" s="21" t="s">
        <v>164</v>
      </c>
      <c r="D41" s="22">
        <v>9980.068</v>
      </c>
      <c r="E41" s="23"/>
      <c r="F41" s="22"/>
      <c r="G41" s="24">
        <v>1996.014</v>
      </c>
    </row>
    <row r="42" spans="1:7" ht="31.5" customHeight="1">
      <c r="A42" s="129"/>
      <c r="B42" s="131"/>
      <c r="C42" s="21" t="s">
        <v>156</v>
      </c>
      <c r="D42" s="22"/>
      <c r="E42" s="23"/>
      <c r="F42" s="22"/>
      <c r="G42" s="24">
        <v>7984.054</v>
      </c>
    </row>
    <row r="43" spans="1:7" ht="99.75" customHeight="1">
      <c r="A43" s="19">
        <v>150121</v>
      </c>
      <c r="B43" s="27" t="s">
        <v>154</v>
      </c>
      <c r="C43" s="21" t="s">
        <v>165</v>
      </c>
      <c r="D43" s="22">
        <v>820</v>
      </c>
      <c r="E43" s="23"/>
      <c r="F43" s="22"/>
      <c r="G43" s="24">
        <v>820</v>
      </c>
    </row>
    <row r="44" spans="1:7" ht="49.5" customHeight="1">
      <c r="A44" s="19">
        <v>151101</v>
      </c>
      <c r="B44" s="20" t="s">
        <v>142</v>
      </c>
      <c r="C44" s="21" t="s">
        <v>166</v>
      </c>
      <c r="D44" s="22">
        <v>70</v>
      </c>
      <c r="E44" s="23"/>
      <c r="F44" s="22"/>
      <c r="G44" s="25">
        <v>70</v>
      </c>
    </row>
    <row r="45" spans="1:7" ht="96" customHeight="1">
      <c r="A45" s="19" t="s">
        <v>153</v>
      </c>
      <c r="B45" s="27" t="s">
        <v>154</v>
      </c>
      <c r="C45" s="21" t="s">
        <v>167</v>
      </c>
      <c r="D45" s="22">
        <v>300</v>
      </c>
      <c r="E45" s="23"/>
      <c r="F45" s="22"/>
      <c r="G45" s="24">
        <v>300</v>
      </c>
    </row>
    <row r="46" spans="1:7" ht="93.75" customHeight="1">
      <c r="A46" s="19" t="s">
        <v>153</v>
      </c>
      <c r="B46" s="27" t="s">
        <v>154</v>
      </c>
      <c r="C46" s="21" t="s">
        <v>168</v>
      </c>
      <c r="D46" s="22">
        <v>900</v>
      </c>
      <c r="E46" s="23"/>
      <c r="F46" s="22"/>
      <c r="G46" s="24">
        <v>900</v>
      </c>
    </row>
    <row r="47" spans="1:7" ht="81.75" customHeight="1">
      <c r="A47" s="19">
        <v>150101</v>
      </c>
      <c r="B47" s="20" t="s">
        <v>142</v>
      </c>
      <c r="C47" s="21" t="s">
        <v>169</v>
      </c>
      <c r="D47" s="22">
        <v>1080</v>
      </c>
      <c r="E47" s="23"/>
      <c r="F47" s="22"/>
      <c r="G47" s="24">
        <v>1080</v>
      </c>
    </row>
    <row r="48" spans="1:7" ht="97.5" customHeight="1">
      <c r="A48" s="19" t="s">
        <v>153</v>
      </c>
      <c r="B48" s="27" t="s">
        <v>154</v>
      </c>
      <c r="C48" s="21" t="s">
        <v>170</v>
      </c>
      <c r="D48" s="22">
        <v>2200</v>
      </c>
      <c r="E48" s="23"/>
      <c r="F48" s="22">
        <v>1000</v>
      </c>
      <c r="G48" s="24">
        <v>1200</v>
      </c>
    </row>
    <row r="49" spans="1:7" ht="96.75" customHeight="1">
      <c r="A49" s="19" t="s">
        <v>153</v>
      </c>
      <c r="B49" s="27" t="s">
        <v>154</v>
      </c>
      <c r="C49" s="21" t="s">
        <v>171</v>
      </c>
      <c r="D49" s="22">
        <v>3100</v>
      </c>
      <c r="E49" s="23"/>
      <c r="F49" s="22">
        <v>530</v>
      </c>
      <c r="G49" s="24">
        <v>2570</v>
      </c>
    </row>
    <row r="50" spans="1:7" ht="94.5" customHeight="1">
      <c r="A50" s="19" t="s">
        <v>153</v>
      </c>
      <c r="B50" s="27" t="s">
        <v>154</v>
      </c>
      <c r="C50" s="21" t="s">
        <v>172</v>
      </c>
      <c r="D50" s="22">
        <v>2500</v>
      </c>
      <c r="E50" s="23"/>
      <c r="F50" s="22">
        <v>413.6</v>
      </c>
      <c r="G50" s="24">
        <v>2086.4</v>
      </c>
    </row>
    <row r="51" spans="1:7" ht="97.5" customHeight="1">
      <c r="A51" s="19" t="s">
        <v>153</v>
      </c>
      <c r="B51" s="27" t="s">
        <v>154</v>
      </c>
      <c r="C51" s="21" t="s">
        <v>173</v>
      </c>
      <c r="D51" s="22">
        <v>2700</v>
      </c>
      <c r="E51" s="23"/>
      <c r="F51" s="22">
        <v>1600</v>
      </c>
      <c r="G51" s="24">
        <v>1100</v>
      </c>
    </row>
    <row r="52" spans="1:7" ht="93" customHeight="1">
      <c r="A52" s="19" t="s">
        <v>153</v>
      </c>
      <c r="B52" s="27" t="s">
        <v>154</v>
      </c>
      <c r="C52" s="21" t="s">
        <v>174</v>
      </c>
      <c r="D52" s="22">
        <v>1423.7</v>
      </c>
      <c r="E52" s="23"/>
      <c r="F52" s="22"/>
      <c r="G52" s="24">
        <v>1423.7</v>
      </c>
    </row>
    <row r="53" spans="1:7" ht="67.5" customHeight="1">
      <c r="A53" s="19">
        <v>150101</v>
      </c>
      <c r="B53" s="20" t="s">
        <v>142</v>
      </c>
      <c r="C53" s="21" t="s">
        <v>175</v>
      </c>
      <c r="D53" s="22">
        <v>461.666</v>
      </c>
      <c r="E53" s="23"/>
      <c r="F53" s="22"/>
      <c r="G53" s="24">
        <v>461.666</v>
      </c>
    </row>
    <row r="54" spans="1:7" ht="69" customHeight="1">
      <c r="A54" s="19">
        <v>150101</v>
      </c>
      <c r="B54" s="20" t="s">
        <v>142</v>
      </c>
      <c r="C54" s="21" t="s">
        <v>176</v>
      </c>
      <c r="D54" s="22">
        <v>3200</v>
      </c>
      <c r="E54" s="23"/>
      <c r="F54" s="22">
        <v>2200</v>
      </c>
      <c r="G54" s="24">
        <v>1000</v>
      </c>
    </row>
    <row r="55" spans="1:7" ht="77.25" customHeight="1">
      <c r="A55" s="19">
        <v>150101</v>
      </c>
      <c r="B55" s="20" t="s">
        <v>142</v>
      </c>
      <c r="C55" s="21" t="s">
        <v>177</v>
      </c>
      <c r="D55" s="22">
        <v>2500</v>
      </c>
      <c r="E55" s="23"/>
      <c r="F55" s="22">
        <v>2370</v>
      </c>
      <c r="G55" s="24">
        <v>130</v>
      </c>
    </row>
    <row r="56" spans="1:7" ht="52.5" customHeight="1">
      <c r="A56" s="19">
        <v>150101</v>
      </c>
      <c r="B56" s="20" t="s">
        <v>142</v>
      </c>
      <c r="C56" s="21" t="s">
        <v>178</v>
      </c>
      <c r="D56" s="22">
        <v>987</v>
      </c>
      <c r="E56" s="23"/>
      <c r="F56" s="22"/>
      <c r="G56" s="24">
        <v>987</v>
      </c>
    </row>
    <row r="57" spans="1:7" ht="51.75" customHeight="1">
      <c r="A57" s="19">
        <v>150101</v>
      </c>
      <c r="B57" s="20" t="s">
        <v>142</v>
      </c>
      <c r="C57" s="21" t="s">
        <v>179</v>
      </c>
      <c r="D57" s="22">
        <v>200</v>
      </c>
      <c r="E57" s="23"/>
      <c r="F57" s="22"/>
      <c r="G57" s="24">
        <v>200</v>
      </c>
    </row>
    <row r="58" spans="1:7" ht="65.25" customHeight="1">
      <c r="A58" s="19">
        <v>150101</v>
      </c>
      <c r="B58" s="20" t="s">
        <v>142</v>
      </c>
      <c r="C58" s="21" t="s">
        <v>180</v>
      </c>
      <c r="D58" s="22">
        <v>3500</v>
      </c>
      <c r="E58" s="23"/>
      <c r="F58" s="22"/>
      <c r="G58" s="24">
        <v>3500</v>
      </c>
    </row>
    <row r="59" spans="1:7" ht="66.75" customHeight="1">
      <c r="A59" s="19">
        <v>150101</v>
      </c>
      <c r="B59" s="20" t="s">
        <v>142</v>
      </c>
      <c r="C59" s="21" t="s">
        <v>181</v>
      </c>
      <c r="D59" s="22">
        <v>6300</v>
      </c>
      <c r="E59" s="23"/>
      <c r="F59" s="22"/>
      <c r="G59" s="24">
        <v>6300</v>
      </c>
    </row>
    <row r="60" spans="1:7" ht="53.25" customHeight="1">
      <c r="A60" s="19">
        <v>150101</v>
      </c>
      <c r="B60" s="20" t="s">
        <v>142</v>
      </c>
      <c r="C60" s="21" t="s">
        <v>182</v>
      </c>
      <c r="D60" s="22">
        <v>1262</v>
      </c>
      <c r="E60" s="23"/>
      <c r="F60" s="22"/>
      <c r="G60" s="24">
        <v>1262</v>
      </c>
    </row>
    <row r="61" spans="1:7" ht="48.75" customHeight="1">
      <c r="A61" s="19">
        <v>150101</v>
      </c>
      <c r="B61" s="20" t="s">
        <v>142</v>
      </c>
      <c r="C61" s="21" t="s">
        <v>183</v>
      </c>
      <c r="D61" s="22">
        <v>7500</v>
      </c>
      <c r="E61" s="23"/>
      <c r="F61" s="22"/>
      <c r="G61" s="24">
        <v>7500</v>
      </c>
    </row>
    <row r="62" spans="1:7" ht="62.25" customHeight="1">
      <c r="A62" s="19">
        <v>150101</v>
      </c>
      <c r="B62" s="20" t="s">
        <v>142</v>
      </c>
      <c r="C62" s="21" t="s">
        <v>184</v>
      </c>
      <c r="D62" s="22">
        <v>22500</v>
      </c>
      <c r="E62" s="23"/>
      <c r="F62" s="22">
        <v>22000</v>
      </c>
      <c r="G62" s="24">
        <v>500</v>
      </c>
    </row>
    <row r="63" spans="1:7" ht="67.5" customHeight="1">
      <c r="A63" s="33"/>
      <c r="B63" s="34"/>
      <c r="C63" s="21" t="s">
        <v>185</v>
      </c>
      <c r="D63" s="23">
        <v>750</v>
      </c>
      <c r="E63" s="23"/>
      <c r="F63" s="23"/>
      <c r="G63" s="25">
        <v>750</v>
      </c>
    </row>
    <row r="64" spans="1:7" ht="18.75" customHeight="1">
      <c r="A64" s="19"/>
      <c r="B64" s="20"/>
      <c r="C64" s="110" t="s">
        <v>186</v>
      </c>
      <c r="D64" s="86">
        <f>SUM(D65:D72)</f>
        <v>166965.896</v>
      </c>
      <c r="E64" s="87"/>
      <c r="F64" s="86">
        <f>SUM(F65:F72)</f>
        <v>59689.486000000004</v>
      </c>
      <c r="G64" s="88">
        <f>SUM(G65:G72)</f>
        <v>17208.669</v>
      </c>
    </row>
    <row r="65" spans="1:8" ht="63.75" customHeight="1">
      <c r="A65" s="19" t="s">
        <v>141</v>
      </c>
      <c r="B65" s="20" t="s">
        <v>142</v>
      </c>
      <c r="C65" s="21" t="s">
        <v>559</v>
      </c>
      <c r="D65" s="23">
        <v>143426.68</v>
      </c>
      <c r="E65" s="23"/>
      <c r="F65" s="23">
        <v>54361.98</v>
      </c>
      <c r="G65" s="25">
        <v>6250</v>
      </c>
      <c r="H65" s="80">
        <v>5721.205</v>
      </c>
    </row>
    <row r="66" spans="1:7" ht="98.25" customHeight="1">
      <c r="A66" s="19" t="s">
        <v>141</v>
      </c>
      <c r="B66" s="20" t="s">
        <v>142</v>
      </c>
      <c r="C66" s="21" t="s">
        <v>557</v>
      </c>
      <c r="D66" s="23">
        <v>5670.396</v>
      </c>
      <c r="E66" s="23"/>
      <c r="F66" s="23">
        <v>3028.677</v>
      </c>
      <c r="G66" s="25">
        <v>1091.719</v>
      </c>
    </row>
    <row r="67" spans="1:8" s="72" customFormat="1" ht="103.5" customHeight="1">
      <c r="A67" s="19" t="s">
        <v>153</v>
      </c>
      <c r="B67" s="27" t="s">
        <v>189</v>
      </c>
      <c r="C67" s="21" t="s">
        <v>190</v>
      </c>
      <c r="D67" s="22">
        <v>2263.099</v>
      </c>
      <c r="E67" s="23"/>
      <c r="F67" s="22"/>
      <c r="G67" s="24">
        <v>1588.109</v>
      </c>
      <c r="H67" s="83"/>
    </row>
    <row r="68" spans="1:7" ht="35.25" customHeight="1">
      <c r="A68" s="19">
        <v>150101</v>
      </c>
      <c r="B68" s="20" t="s">
        <v>142</v>
      </c>
      <c r="C68" s="21" t="s">
        <v>191</v>
      </c>
      <c r="D68" s="23">
        <v>100</v>
      </c>
      <c r="E68" s="22"/>
      <c r="F68" s="23"/>
      <c r="G68" s="25">
        <v>100</v>
      </c>
    </row>
    <row r="69" spans="1:7" ht="36" customHeight="1">
      <c r="A69" s="19">
        <v>150101</v>
      </c>
      <c r="B69" s="20" t="s">
        <v>142</v>
      </c>
      <c r="C69" s="21" t="s">
        <v>192</v>
      </c>
      <c r="D69" s="22">
        <v>7852.25</v>
      </c>
      <c r="E69" s="23"/>
      <c r="F69" s="22"/>
      <c r="G69" s="24">
        <v>2882.85</v>
      </c>
    </row>
    <row r="70" spans="1:7" ht="37.5" customHeight="1">
      <c r="A70" s="19" t="s">
        <v>141</v>
      </c>
      <c r="B70" s="20" t="s">
        <v>142</v>
      </c>
      <c r="C70" s="21" t="s">
        <v>193</v>
      </c>
      <c r="D70" s="22">
        <v>2305.991</v>
      </c>
      <c r="E70" s="22"/>
      <c r="F70" s="22"/>
      <c r="G70" s="24">
        <v>2305.991</v>
      </c>
    </row>
    <row r="71" spans="1:7" ht="36.75" customHeight="1">
      <c r="A71" s="19" t="s">
        <v>141</v>
      </c>
      <c r="B71" s="20" t="s">
        <v>142</v>
      </c>
      <c r="C71" s="21" t="s">
        <v>194</v>
      </c>
      <c r="D71" s="23">
        <v>4677.48</v>
      </c>
      <c r="E71" s="23"/>
      <c r="F71" s="35">
        <v>2298.829</v>
      </c>
      <c r="G71" s="25">
        <v>2320</v>
      </c>
    </row>
    <row r="72" spans="1:7" ht="28.5" customHeight="1">
      <c r="A72" s="19">
        <v>150101</v>
      </c>
      <c r="B72" s="20" t="s">
        <v>142</v>
      </c>
      <c r="C72" s="21" t="s">
        <v>195</v>
      </c>
      <c r="D72" s="22">
        <v>670</v>
      </c>
      <c r="E72" s="23"/>
      <c r="F72" s="22"/>
      <c r="G72" s="24">
        <v>670</v>
      </c>
    </row>
    <row r="73" spans="1:7" ht="24" customHeight="1">
      <c r="A73" s="19"/>
      <c r="B73" s="20"/>
      <c r="C73" s="110" t="s">
        <v>196</v>
      </c>
      <c r="D73" s="86">
        <f>SUM(D74:D87)</f>
        <v>6778.532</v>
      </c>
      <c r="E73" s="87"/>
      <c r="F73" s="86">
        <f>SUM(F74:F87)</f>
        <v>0</v>
      </c>
      <c r="G73" s="88">
        <f>SUM(G74:G87)</f>
        <v>5968.192</v>
      </c>
    </row>
    <row r="74" spans="1:8" s="72" customFormat="1" ht="29.25" customHeight="1">
      <c r="A74" s="19" t="s">
        <v>141</v>
      </c>
      <c r="B74" s="20" t="s">
        <v>142</v>
      </c>
      <c r="C74" s="21" t="s">
        <v>197</v>
      </c>
      <c r="D74" s="22">
        <v>349.583</v>
      </c>
      <c r="E74" s="22"/>
      <c r="F74" s="22"/>
      <c r="G74" s="24">
        <v>307.675</v>
      </c>
      <c r="H74" s="83"/>
    </row>
    <row r="75" spans="1:8" s="72" customFormat="1" ht="23.25" customHeight="1">
      <c r="A75" s="19" t="s">
        <v>141</v>
      </c>
      <c r="B75" s="20" t="s">
        <v>142</v>
      </c>
      <c r="C75" s="29" t="s">
        <v>198</v>
      </c>
      <c r="D75" s="22">
        <v>1500</v>
      </c>
      <c r="E75" s="22"/>
      <c r="F75" s="22"/>
      <c r="G75" s="24">
        <v>1423.476</v>
      </c>
      <c r="H75" s="83"/>
    </row>
    <row r="76" spans="1:8" s="72" customFormat="1" ht="27" customHeight="1">
      <c r="A76" s="19" t="s">
        <v>141</v>
      </c>
      <c r="B76" s="20" t="s">
        <v>142</v>
      </c>
      <c r="C76" s="21" t="s">
        <v>199</v>
      </c>
      <c r="D76" s="22">
        <v>800</v>
      </c>
      <c r="E76" s="22"/>
      <c r="F76" s="22"/>
      <c r="G76" s="24">
        <v>800</v>
      </c>
      <c r="H76" s="83"/>
    </row>
    <row r="77" spans="1:8" s="72" customFormat="1" ht="24.75" customHeight="1">
      <c r="A77" s="19" t="s">
        <v>141</v>
      </c>
      <c r="B77" s="20" t="s">
        <v>142</v>
      </c>
      <c r="C77" s="21" t="s">
        <v>200</v>
      </c>
      <c r="D77" s="22">
        <v>339.312</v>
      </c>
      <c r="E77" s="22"/>
      <c r="F77" s="22"/>
      <c r="G77" s="24">
        <v>339.312</v>
      </c>
      <c r="H77" s="83"/>
    </row>
    <row r="78" spans="1:8" s="72" customFormat="1" ht="24" customHeight="1">
      <c r="A78" s="19" t="s">
        <v>141</v>
      </c>
      <c r="B78" s="20" t="s">
        <v>142</v>
      </c>
      <c r="C78" s="21" t="s">
        <v>270</v>
      </c>
      <c r="D78" s="22">
        <v>600</v>
      </c>
      <c r="E78" s="22"/>
      <c r="F78" s="22"/>
      <c r="G78" s="24">
        <v>568.092</v>
      </c>
      <c r="H78" s="83"/>
    </row>
    <row r="79" spans="1:8" s="72" customFormat="1" ht="21" customHeight="1">
      <c r="A79" s="19" t="s">
        <v>141</v>
      </c>
      <c r="B79" s="20" t="s">
        <v>142</v>
      </c>
      <c r="C79" s="21" t="s">
        <v>202</v>
      </c>
      <c r="D79" s="22">
        <v>1890.337</v>
      </c>
      <c r="E79" s="23"/>
      <c r="F79" s="22"/>
      <c r="G79" s="24">
        <v>1390.337</v>
      </c>
      <c r="H79" s="83"/>
    </row>
    <row r="80" spans="1:7" ht="53.25" customHeight="1">
      <c r="A80" s="19" t="s">
        <v>141</v>
      </c>
      <c r="B80" s="20" t="s">
        <v>142</v>
      </c>
      <c r="C80" s="21" t="s">
        <v>203</v>
      </c>
      <c r="D80" s="22">
        <v>260</v>
      </c>
      <c r="E80" s="23"/>
      <c r="F80" s="22"/>
      <c r="G80" s="24">
        <v>100</v>
      </c>
    </row>
    <row r="81" spans="1:7" ht="26.25" customHeight="1">
      <c r="A81" s="19" t="s">
        <v>141</v>
      </c>
      <c r="B81" s="20" t="s">
        <v>142</v>
      </c>
      <c r="C81" s="21" t="s">
        <v>204</v>
      </c>
      <c r="D81" s="22"/>
      <c r="E81" s="22"/>
      <c r="F81" s="22"/>
      <c r="G81" s="24"/>
    </row>
    <row r="82" spans="1:7" ht="36" customHeight="1">
      <c r="A82" s="19" t="s">
        <v>141</v>
      </c>
      <c r="B82" s="20" t="s">
        <v>142</v>
      </c>
      <c r="C82" s="21" t="s">
        <v>205</v>
      </c>
      <c r="D82" s="22">
        <v>100</v>
      </c>
      <c r="E82" s="23"/>
      <c r="F82" s="22"/>
      <c r="G82" s="24">
        <v>100</v>
      </c>
    </row>
    <row r="83" spans="1:7" ht="36" customHeight="1">
      <c r="A83" s="19" t="s">
        <v>141</v>
      </c>
      <c r="B83" s="20" t="s">
        <v>142</v>
      </c>
      <c r="C83" s="21" t="s">
        <v>206</v>
      </c>
      <c r="D83" s="22">
        <v>150</v>
      </c>
      <c r="E83" s="23"/>
      <c r="F83" s="22"/>
      <c r="G83" s="24">
        <v>150</v>
      </c>
    </row>
    <row r="84" spans="1:7" ht="35.25" customHeight="1">
      <c r="A84" s="19" t="s">
        <v>141</v>
      </c>
      <c r="B84" s="20" t="s">
        <v>142</v>
      </c>
      <c r="C84" s="21" t="s">
        <v>207</v>
      </c>
      <c r="D84" s="22">
        <v>339.3</v>
      </c>
      <c r="E84" s="22"/>
      <c r="F84" s="22"/>
      <c r="G84" s="24">
        <v>339.3</v>
      </c>
    </row>
    <row r="85" spans="1:7" ht="48.75" customHeight="1">
      <c r="A85" s="19" t="s">
        <v>141</v>
      </c>
      <c r="B85" s="20" t="s">
        <v>142</v>
      </c>
      <c r="C85" s="21" t="s">
        <v>208</v>
      </c>
      <c r="D85" s="22">
        <v>150</v>
      </c>
      <c r="E85" s="23"/>
      <c r="F85" s="22"/>
      <c r="G85" s="24">
        <v>150</v>
      </c>
    </row>
    <row r="86" spans="1:8" ht="21.75" customHeight="1">
      <c r="A86" s="19">
        <v>150101</v>
      </c>
      <c r="B86" s="20" t="s">
        <v>142</v>
      </c>
      <c r="C86" s="21" t="s">
        <v>106</v>
      </c>
      <c r="D86" s="22">
        <v>150</v>
      </c>
      <c r="E86" s="23"/>
      <c r="F86" s="22"/>
      <c r="G86" s="24">
        <v>150</v>
      </c>
      <c r="H86" s="80" t="s">
        <v>109</v>
      </c>
    </row>
    <row r="87" spans="1:8" ht="35.25" customHeight="1">
      <c r="A87" s="19">
        <v>150101</v>
      </c>
      <c r="B87" s="20" t="s">
        <v>142</v>
      </c>
      <c r="C87" s="21" t="s">
        <v>107</v>
      </c>
      <c r="D87" s="22">
        <v>150</v>
      </c>
      <c r="E87" s="23"/>
      <c r="F87" s="22"/>
      <c r="G87" s="24">
        <v>150</v>
      </c>
      <c r="H87" s="80" t="s">
        <v>109</v>
      </c>
    </row>
    <row r="88" spans="1:7" ht="15">
      <c r="A88" s="19"/>
      <c r="B88" s="20"/>
      <c r="C88" s="110" t="s">
        <v>209</v>
      </c>
      <c r="D88" s="87">
        <f>SUM(D89:D94)</f>
        <v>18746</v>
      </c>
      <c r="E88" s="87"/>
      <c r="F88" s="87">
        <f>SUM(F89:F94)</f>
        <v>3168</v>
      </c>
      <c r="G88" s="94">
        <f>SUM(G89:G94)</f>
        <v>8748</v>
      </c>
    </row>
    <row r="89" spans="1:7" ht="50.25" customHeight="1">
      <c r="A89" s="19">
        <v>150101</v>
      </c>
      <c r="B89" s="20" t="s">
        <v>142</v>
      </c>
      <c r="C89" s="21" t="s">
        <v>145</v>
      </c>
      <c r="D89" s="23">
        <v>2498</v>
      </c>
      <c r="E89" s="26"/>
      <c r="F89" s="23">
        <v>2168</v>
      </c>
      <c r="G89" s="25">
        <v>300</v>
      </c>
    </row>
    <row r="90" spans="1:7" ht="50.25" customHeight="1">
      <c r="A90" s="19">
        <v>150101</v>
      </c>
      <c r="B90" s="20" t="s">
        <v>142</v>
      </c>
      <c r="C90" s="21" t="s">
        <v>210</v>
      </c>
      <c r="D90" s="22">
        <v>200</v>
      </c>
      <c r="E90" s="23"/>
      <c r="F90" s="22"/>
      <c r="G90" s="24">
        <v>200</v>
      </c>
    </row>
    <row r="91" spans="1:7" ht="36.75" customHeight="1">
      <c r="A91" s="19"/>
      <c r="B91" s="20"/>
      <c r="C91" s="21" t="s">
        <v>212</v>
      </c>
      <c r="D91" s="22">
        <v>1500</v>
      </c>
      <c r="E91" s="23"/>
      <c r="F91" s="22">
        <v>1000</v>
      </c>
      <c r="G91" s="24">
        <v>500</v>
      </c>
    </row>
    <row r="92" spans="1:7" ht="50.25" customHeight="1">
      <c r="A92" s="19"/>
      <c r="B92" s="20"/>
      <c r="C92" s="21" t="s">
        <v>217</v>
      </c>
      <c r="D92" s="22">
        <v>668</v>
      </c>
      <c r="E92" s="22"/>
      <c r="F92" s="22"/>
      <c r="G92" s="24">
        <v>668</v>
      </c>
    </row>
    <row r="93" spans="1:7" ht="36" customHeight="1">
      <c r="A93" s="19"/>
      <c r="B93" s="20"/>
      <c r="C93" s="21" t="s">
        <v>218</v>
      </c>
      <c r="D93" s="22">
        <v>13800</v>
      </c>
      <c r="E93" s="23"/>
      <c r="F93" s="22"/>
      <c r="G93" s="24">
        <v>7000</v>
      </c>
    </row>
    <row r="94" spans="1:7" ht="37.5" customHeight="1">
      <c r="A94" s="19"/>
      <c r="B94" s="20"/>
      <c r="C94" s="21" t="s">
        <v>219</v>
      </c>
      <c r="D94" s="22">
        <v>80</v>
      </c>
      <c r="E94" s="23"/>
      <c r="F94" s="22"/>
      <c r="G94" s="24">
        <v>80</v>
      </c>
    </row>
    <row r="95" spans="1:7" ht="16.5" customHeight="1">
      <c r="A95" s="19"/>
      <c r="B95" s="20"/>
      <c r="C95" s="110" t="s">
        <v>220</v>
      </c>
      <c r="D95" s="86">
        <f>SUM(D96:D97)</f>
        <v>5350.498</v>
      </c>
      <c r="E95" s="87"/>
      <c r="F95" s="86">
        <f>SUM(F96:F97)</f>
        <v>2717.898</v>
      </c>
      <c r="G95" s="88">
        <f>SUM(G96:G97)</f>
        <v>1985</v>
      </c>
    </row>
    <row r="96" spans="1:7" ht="41.25" customHeight="1">
      <c r="A96" s="19" t="s">
        <v>141</v>
      </c>
      <c r="B96" s="20" t="s">
        <v>142</v>
      </c>
      <c r="C96" s="21" t="s">
        <v>551</v>
      </c>
      <c r="D96" s="22">
        <v>4365.498</v>
      </c>
      <c r="E96" s="28">
        <v>37.74</v>
      </c>
      <c r="F96" s="22">
        <v>2717.898</v>
      </c>
      <c r="G96" s="24">
        <v>1000</v>
      </c>
    </row>
    <row r="97" spans="1:7" ht="47.25" customHeight="1">
      <c r="A97" s="19" t="s">
        <v>141</v>
      </c>
      <c r="B97" s="34" t="s">
        <v>142</v>
      </c>
      <c r="C97" s="21" t="s">
        <v>297</v>
      </c>
      <c r="D97" s="23">
        <v>985</v>
      </c>
      <c r="E97" s="23"/>
      <c r="F97" s="23"/>
      <c r="G97" s="25">
        <v>985</v>
      </c>
    </row>
    <row r="98" spans="1:8" s="70" customFormat="1" ht="44.25" customHeight="1">
      <c r="A98" s="19" t="s">
        <v>222</v>
      </c>
      <c r="B98" s="109" t="s">
        <v>401</v>
      </c>
      <c r="C98" s="86"/>
      <c r="D98" s="86">
        <f>SUM(D99:D285)+D286+D294+D300+D307</f>
        <v>238278.128</v>
      </c>
      <c r="E98" s="86"/>
      <c r="F98" s="86">
        <f>SUM(F99:F285)+F286+F294+F300+F307</f>
        <v>21852.079</v>
      </c>
      <c r="G98" s="86">
        <f>SUM(G99:G285)+G286+G294+G300+G307</f>
        <v>168854.1</v>
      </c>
      <c r="H98" s="82"/>
    </row>
    <row r="99" spans="1:7" ht="56.25" customHeight="1">
      <c r="A99" s="19">
        <v>150101</v>
      </c>
      <c r="B99" s="20" t="s">
        <v>142</v>
      </c>
      <c r="C99" s="21" t="s">
        <v>224</v>
      </c>
      <c r="D99" s="23">
        <v>11119.03</v>
      </c>
      <c r="E99" s="23"/>
      <c r="F99" s="23">
        <v>1111.853</v>
      </c>
      <c r="G99" s="25">
        <v>500</v>
      </c>
    </row>
    <row r="100" spans="1:7" ht="60" customHeight="1">
      <c r="A100" s="19" t="s">
        <v>141</v>
      </c>
      <c r="B100" s="20" t="s">
        <v>142</v>
      </c>
      <c r="C100" s="21" t="s">
        <v>226</v>
      </c>
      <c r="D100" s="22">
        <v>6500</v>
      </c>
      <c r="E100" s="22"/>
      <c r="F100" s="22"/>
      <c r="G100" s="24">
        <v>6500</v>
      </c>
    </row>
    <row r="101" spans="1:7" ht="45">
      <c r="A101" s="19" t="s">
        <v>141</v>
      </c>
      <c r="B101" s="20" t="s">
        <v>142</v>
      </c>
      <c r="C101" s="21" t="s">
        <v>271</v>
      </c>
      <c r="D101" s="23">
        <v>1951.998</v>
      </c>
      <c r="E101" s="23"/>
      <c r="F101" s="23">
        <v>997.248</v>
      </c>
      <c r="G101" s="25">
        <v>300</v>
      </c>
    </row>
    <row r="102" spans="1:7" ht="45">
      <c r="A102" s="19" t="s">
        <v>141</v>
      </c>
      <c r="B102" s="20" t="s">
        <v>142</v>
      </c>
      <c r="C102" s="21" t="s">
        <v>229</v>
      </c>
      <c r="D102" s="23">
        <v>150</v>
      </c>
      <c r="E102" s="23"/>
      <c r="F102" s="23"/>
      <c r="G102" s="25">
        <v>150</v>
      </c>
    </row>
    <row r="103" spans="1:7" ht="90">
      <c r="A103" s="19"/>
      <c r="B103" s="20" t="s">
        <v>142</v>
      </c>
      <c r="C103" s="21" t="s">
        <v>231</v>
      </c>
      <c r="D103" s="23">
        <v>1023</v>
      </c>
      <c r="E103" s="23"/>
      <c r="F103" s="23">
        <v>823</v>
      </c>
      <c r="G103" s="25">
        <v>200</v>
      </c>
    </row>
    <row r="104" spans="1:7" ht="45">
      <c r="A104" s="19" t="s">
        <v>141</v>
      </c>
      <c r="B104" s="34" t="s">
        <v>142</v>
      </c>
      <c r="C104" s="21" t="s">
        <v>213</v>
      </c>
      <c r="D104" s="22">
        <v>6500</v>
      </c>
      <c r="E104" s="22"/>
      <c r="F104" s="22">
        <v>4500</v>
      </c>
      <c r="G104" s="24">
        <v>2000</v>
      </c>
    </row>
    <row r="105" spans="1:8" ht="45">
      <c r="A105" s="19">
        <v>150101</v>
      </c>
      <c r="B105" s="34" t="s">
        <v>142</v>
      </c>
      <c r="C105" s="21" t="s">
        <v>214</v>
      </c>
      <c r="D105" s="22">
        <v>2000</v>
      </c>
      <c r="E105" s="22"/>
      <c r="F105" s="22"/>
      <c r="G105" s="24">
        <v>150</v>
      </c>
      <c r="H105" s="85"/>
    </row>
    <row r="106" spans="1:8" s="43" customFormat="1" ht="37.5" customHeight="1">
      <c r="A106" s="38">
        <v>150101</v>
      </c>
      <c r="B106" s="39" t="s">
        <v>234</v>
      </c>
      <c r="C106" s="39" t="s">
        <v>215</v>
      </c>
      <c r="D106" s="40">
        <v>1200</v>
      </c>
      <c r="E106" s="22"/>
      <c r="F106" s="22"/>
      <c r="G106" s="41">
        <v>1200</v>
      </c>
      <c r="H106" s="42"/>
    </row>
    <row r="107" spans="1:8" s="43" customFormat="1" ht="33.75" customHeight="1">
      <c r="A107" s="38">
        <v>150101</v>
      </c>
      <c r="B107" s="39" t="s">
        <v>234</v>
      </c>
      <c r="C107" s="39" t="s">
        <v>236</v>
      </c>
      <c r="D107" s="40">
        <v>2500</v>
      </c>
      <c r="E107" s="22"/>
      <c r="F107" s="22"/>
      <c r="G107" s="41">
        <v>2500</v>
      </c>
      <c r="H107" s="42"/>
    </row>
    <row r="108" spans="1:7" ht="53.25" customHeight="1">
      <c r="A108" s="19" t="s">
        <v>141</v>
      </c>
      <c r="B108" s="20" t="s">
        <v>142</v>
      </c>
      <c r="C108" s="21" t="s">
        <v>237</v>
      </c>
      <c r="D108" s="23">
        <v>14861</v>
      </c>
      <c r="E108" s="23"/>
      <c r="F108" s="23"/>
      <c r="G108" s="25">
        <v>4500</v>
      </c>
    </row>
    <row r="109" spans="1:8" s="43" customFormat="1" ht="26.25" customHeight="1">
      <c r="A109" s="38">
        <v>150101</v>
      </c>
      <c r="B109" s="39" t="s">
        <v>142</v>
      </c>
      <c r="C109" s="39" t="s">
        <v>238</v>
      </c>
      <c r="D109" s="40">
        <v>1300</v>
      </c>
      <c r="E109" s="22"/>
      <c r="F109" s="22"/>
      <c r="G109" s="41">
        <v>1300</v>
      </c>
      <c r="H109" s="42"/>
    </row>
    <row r="110" spans="1:7" ht="60">
      <c r="A110" s="19" t="s">
        <v>141</v>
      </c>
      <c r="B110" s="20" t="s">
        <v>142</v>
      </c>
      <c r="C110" s="21" t="s">
        <v>239</v>
      </c>
      <c r="D110" s="23">
        <v>6500</v>
      </c>
      <c r="E110" s="23"/>
      <c r="F110" s="23">
        <v>6400</v>
      </c>
      <c r="G110" s="25">
        <v>100</v>
      </c>
    </row>
    <row r="111" spans="1:7" ht="50.25" customHeight="1">
      <c r="A111" s="19" t="s">
        <v>141</v>
      </c>
      <c r="B111" s="34" t="s">
        <v>142</v>
      </c>
      <c r="C111" s="21" t="s">
        <v>230</v>
      </c>
      <c r="D111" s="22">
        <v>100</v>
      </c>
      <c r="E111" s="22"/>
      <c r="F111" s="22"/>
      <c r="G111" s="24">
        <v>100</v>
      </c>
    </row>
    <row r="112" spans="1:7" ht="24.75" customHeight="1">
      <c r="A112" s="19" t="s">
        <v>141</v>
      </c>
      <c r="B112" s="20" t="s">
        <v>142</v>
      </c>
      <c r="C112" s="21" t="s">
        <v>225</v>
      </c>
      <c r="D112" s="23">
        <v>5132</v>
      </c>
      <c r="E112" s="23"/>
      <c r="F112" s="23">
        <v>2632</v>
      </c>
      <c r="G112" s="25">
        <v>2500</v>
      </c>
    </row>
    <row r="113" spans="1:7" ht="50.25" customHeight="1">
      <c r="A113" s="19" t="s">
        <v>141</v>
      </c>
      <c r="B113" s="20" t="s">
        <v>142</v>
      </c>
      <c r="C113" s="21" t="s">
        <v>227</v>
      </c>
      <c r="D113" s="23">
        <v>100</v>
      </c>
      <c r="E113" s="23"/>
      <c r="F113" s="23"/>
      <c r="G113" s="25">
        <v>100</v>
      </c>
    </row>
    <row r="114" spans="1:7" ht="56.25" customHeight="1">
      <c r="A114" s="19"/>
      <c r="B114" s="20"/>
      <c r="C114" s="21" t="s">
        <v>240</v>
      </c>
      <c r="D114" s="22">
        <v>150</v>
      </c>
      <c r="E114" s="22"/>
      <c r="F114" s="22"/>
      <c r="G114" s="24">
        <v>150</v>
      </c>
    </row>
    <row r="115" spans="1:7" ht="51" customHeight="1">
      <c r="A115" s="19" t="s">
        <v>141</v>
      </c>
      <c r="B115" s="20" t="s">
        <v>142</v>
      </c>
      <c r="C115" s="21" t="s">
        <v>241</v>
      </c>
      <c r="D115" s="23">
        <v>4000</v>
      </c>
      <c r="E115" s="23"/>
      <c r="F115" s="23"/>
      <c r="G115" s="25">
        <v>300</v>
      </c>
    </row>
    <row r="116" spans="1:7" ht="40.5" customHeight="1">
      <c r="A116" s="19" t="s">
        <v>141</v>
      </c>
      <c r="B116" s="20" t="s">
        <v>142</v>
      </c>
      <c r="C116" s="21" t="s">
        <v>242</v>
      </c>
      <c r="D116" s="23">
        <v>200</v>
      </c>
      <c r="E116" s="23"/>
      <c r="F116" s="23"/>
      <c r="G116" s="25">
        <v>200</v>
      </c>
    </row>
    <row r="117" spans="1:7" ht="51.75" customHeight="1">
      <c r="A117" s="19" t="s">
        <v>141</v>
      </c>
      <c r="B117" s="20" t="s">
        <v>142</v>
      </c>
      <c r="C117" s="21" t="s">
        <v>243</v>
      </c>
      <c r="D117" s="23">
        <v>1800</v>
      </c>
      <c r="E117" s="23"/>
      <c r="F117" s="23"/>
      <c r="G117" s="25">
        <v>150</v>
      </c>
    </row>
    <row r="118" spans="1:7" ht="36.75" customHeight="1">
      <c r="A118" s="19" t="s">
        <v>141</v>
      </c>
      <c r="B118" s="20" t="s">
        <v>142</v>
      </c>
      <c r="C118" s="21" t="s">
        <v>244</v>
      </c>
      <c r="D118" s="23">
        <v>2000</v>
      </c>
      <c r="E118" s="23"/>
      <c r="F118" s="23"/>
      <c r="G118" s="25">
        <v>200</v>
      </c>
    </row>
    <row r="119" spans="1:7" ht="48.75" customHeight="1">
      <c r="A119" s="19" t="s">
        <v>141</v>
      </c>
      <c r="B119" s="20" t="s">
        <v>142</v>
      </c>
      <c r="C119" s="21" t="s">
        <v>245</v>
      </c>
      <c r="D119" s="23">
        <v>2000</v>
      </c>
      <c r="E119" s="23"/>
      <c r="F119" s="23"/>
      <c r="G119" s="25">
        <v>100</v>
      </c>
    </row>
    <row r="120" spans="1:7" ht="51.75" customHeight="1">
      <c r="A120" s="19" t="s">
        <v>141</v>
      </c>
      <c r="B120" s="20" t="s">
        <v>142</v>
      </c>
      <c r="C120" s="21" t="s">
        <v>246</v>
      </c>
      <c r="D120" s="23">
        <v>100</v>
      </c>
      <c r="E120" s="23"/>
      <c r="F120" s="23"/>
      <c r="G120" s="25">
        <v>100</v>
      </c>
    </row>
    <row r="121" spans="1:7" ht="48" customHeight="1">
      <c r="A121" s="19"/>
      <c r="B121" s="20" t="s">
        <v>142</v>
      </c>
      <c r="C121" s="21" t="s">
        <v>247</v>
      </c>
      <c r="D121" s="23">
        <v>4022</v>
      </c>
      <c r="E121" s="23"/>
      <c r="F121" s="23"/>
      <c r="G121" s="25">
        <v>2000</v>
      </c>
    </row>
    <row r="122" spans="1:7" ht="36.75" customHeight="1">
      <c r="A122" s="19" t="s">
        <v>141</v>
      </c>
      <c r="B122" s="34" t="s">
        <v>142</v>
      </c>
      <c r="C122" s="21" t="s">
        <v>248</v>
      </c>
      <c r="D122" s="22">
        <v>50</v>
      </c>
      <c r="E122" s="22"/>
      <c r="F122" s="22"/>
      <c r="G122" s="24">
        <v>50</v>
      </c>
    </row>
    <row r="123" spans="1:7" ht="45.75" customHeight="1">
      <c r="A123" s="19"/>
      <c r="B123" s="34"/>
      <c r="C123" s="21" t="s">
        <v>249</v>
      </c>
      <c r="D123" s="22"/>
      <c r="E123" s="22"/>
      <c r="F123" s="22"/>
      <c r="G123" s="24"/>
    </row>
    <row r="124" spans="1:7" ht="33" customHeight="1">
      <c r="A124" s="19" t="s">
        <v>141</v>
      </c>
      <c r="B124" s="34" t="s">
        <v>142</v>
      </c>
      <c r="C124" s="21" t="s">
        <v>250</v>
      </c>
      <c r="D124" s="22">
        <v>100</v>
      </c>
      <c r="E124" s="22"/>
      <c r="F124" s="22"/>
      <c r="G124" s="24">
        <v>100</v>
      </c>
    </row>
    <row r="125" spans="1:7" ht="51" customHeight="1">
      <c r="A125" s="19" t="s">
        <v>141</v>
      </c>
      <c r="B125" s="34" t="s">
        <v>142</v>
      </c>
      <c r="C125" s="21" t="s">
        <v>276</v>
      </c>
      <c r="D125" s="22">
        <v>150</v>
      </c>
      <c r="E125" s="22"/>
      <c r="F125" s="22"/>
      <c r="G125" s="24">
        <v>150</v>
      </c>
    </row>
    <row r="126" spans="1:7" ht="36.75" customHeight="1">
      <c r="A126" s="129" t="s">
        <v>141</v>
      </c>
      <c r="B126" s="132" t="s">
        <v>142</v>
      </c>
      <c r="C126" s="21" t="s">
        <v>252</v>
      </c>
      <c r="D126" s="22">
        <v>1650</v>
      </c>
      <c r="E126" s="22"/>
      <c r="F126" s="22"/>
      <c r="G126" s="24">
        <v>150</v>
      </c>
    </row>
    <row r="127" spans="1:7" ht="21.75" customHeight="1">
      <c r="A127" s="129"/>
      <c r="B127" s="132"/>
      <c r="C127" s="21" t="s">
        <v>253</v>
      </c>
      <c r="D127" s="22">
        <v>250</v>
      </c>
      <c r="E127" s="22"/>
      <c r="F127" s="22"/>
      <c r="G127" s="24"/>
    </row>
    <row r="128" spans="1:7" ht="21" customHeight="1">
      <c r="A128" s="129"/>
      <c r="B128" s="132"/>
      <c r="C128" s="21" t="s">
        <v>254</v>
      </c>
      <c r="D128" s="22">
        <v>500</v>
      </c>
      <c r="E128" s="22"/>
      <c r="F128" s="22"/>
      <c r="G128" s="24"/>
    </row>
    <row r="129" spans="1:7" ht="18" customHeight="1">
      <c r="A129" s="129"/>
      <c r="B129" s="132"/>
      <c r="C129" s="21" t="s">
        <v>255</v>
      </c>
      <c r="D129" s="22">
        <v>300</v>
      </c>
      <c r="E129" s="22"/>
      <c r="F129" s="22"/>
      <c r="G129" s="24"/>
    </row>
    <row r="130" spans="1:7" ht="20.25" customHeight="1">
      <c r="A130" s="129"/>
      <c r="B130" s="132"/>
      <c r="C130" s="21" t="s">
        <v>256</v>
      </c>
      <c r="D130" s="22">
        <v>600</v>
      </c>
      <c r="E130" s="22"/>
      <c r="F130" s="22"/>
      <c r="G130" s="24"/>
    </row>
    <row r="131" spans="1:7" ht="39.75" customHeight="1">
      <c r="A131" s="19" t="s">
        <v>141</v>
      </c>
      <c r="B131" s="34" t="s">
        <v>142</v>
      </c>
      <c r="C131" s="21" t="s">
        <v>257</v>
      </c>
      <c r="D131" s="22">
        <v>3000</v>
      </c>
      <c r="E131" s="22"/>
      <c r="F131" s="22"/>
      <c r="G131" s="24">
        <v>100</v>
      </c>
    </row>
    <row r="132" spans="1:7" ht="36" customHeight="1">
      <c r="A132" s="19" t="s">
        <v>141</v>
      </c>
      <c r="B132" s="34" t="s">
        <v>142</v>
      </c>
      <c r="C132" s="21" t="s">
        <v>258</v>
      </c>
      <c r="D132" s="22">
        <v>100</v>
      </c>
      <c r="E132" s="22"/>
      <c r="F132" s="22"/>
      <c r="G132" s="24">
        <v>100</v>
      </c>
    </row>
    <row r="133" spans="1:7" ht="35.25" customHeight="1">
      <c r="A133" s="19" t="s">
        <v>141</v>
      </c>
      <c r="B133" s="34" t="s">
        <v>142</v>
      </c>
      <c r="C133" s="21" t="s">
        <v>259</v>
      </c>
      <c r="D133" s="22">
        <v>1500</v>
      </c>
      <c r="E133" s="22"/>
      <c r="F133" s="22"/>
      <c r="G133" s="24">
        <v>100</v>
      </c>
    </row>
    <row r="134" spans="1:7" ht="33.75" customHeight="1">
      <c r="A134" s="19" t="s">
        <v>141</v>
      </c>
      <c r="B134" s="34" t="s">
        <v>142</v>
      </c>
      <c r="C134" s="21" t="s">
        <v>260</v>
      </c>
      <c r="D134" s="22">
        <v>2000</v>
      </c>
      <c r="E134" s="22"/>
      <c r="F134" s="22"/>
      <c r="G134" s="24">
        <v>100</v>
      </c>
    </row>
    <row r="135" spans="1:7" ht="48.75" customHeight="1">
      <c r="A135" s="19" t="s">
        <v>141</v>
      </c>
      <c r="B135" s="20" t="s">
        <v>142</v>
      </c>
      <c r="C135" s="21" t="s">
        <v>261</v>
      </c>
      <c r="D135" s="23">
        <v>6000</v>
      </c>
      <c r="E135" s="23"/>
      <c r="F135" s="23">
        <v>5387.978</v>
      </c>
      <c r="G135" s="25">
        <v>300</v>
      </c>
    </row>
    <row r="136" spans="1:7" ht="48" customHeight="1">
      <c r="A136" s="19" t="s">
        <v>141</v>
      </c>
      <c r="B136" s="20" t="s">
        <v>142</v>
      </c>
      <c r="C136" s="21" t="s">
        <v>262</v>
      </c>
      <c r="D136" s="23">
        <v>150</v>
      </c>
      <c r="E136" s="23"/>
      <c r="F136" s="23"/>
      <c r="G136" s="25">
        <v>150</v>
      </c>
    </row>
    <row r="137" spans="1:7" ht="36.75" customHeight="1">
      <c r="A137" s="19" t="s">
        <v>141</v>
      </c>
      <c r="B137" s="20" t="s">
        <v>142</v>
      </c>
      <c r="C137" s="21" t="s">
        <v>263</v>
      </c>
      <c r="D137" s="23">
        <v>300</v>
      </c>
      <c r="E137" s="23"/>
      <c r="F137" s="23"/>
      <c r="G137" s="25">
        <v>300</v>
      </c>
    </row>
    <row r="138" spans="1:7" ht="36.75" customHeight="1">
      <c r="A138" s="19" t="s">
        <v>141</v>
      </c>
      <c r="B138" s="20" t="s">
        <v>142</v>
      </c>
      <c r="C138" s="21" t="s">
        <v>264</v>
      </c>
      <c r="D138" s="23">
        <v>120</v>
      </c>
      <c r="E138" s="23"/>
      <c r="F138" s="23"/>
      <c r="G138" s="25">
        <v>120</v>
      </c>
    </row>
    <row r="139" spans="1:7" ht="33.75" customHeight="1">
      <c r="A139" s="19"/>
      <c r="B139" s="20"/>
      <c r="C139" s="21" t="s">
        <v>266</v>
      </c>
      <c r="D139" s="23">
        <v>190</v>
      </c>
      <c r="E139" s="23"/>
      <c r="F139" s="23"/>
      <c r="G139" s="25">
        <v>190</v>
      </c>
    </row>
    <row r="140" spans="1:7" ht="35.25" customHeight="1">
      <c r="A140" s="19" t="s">
        <v>141</v>
      </c>
      <c r="B140" s="20" t="s">
        <v>142</v>
      </c>
      <c r="C140" s="21" t="s">
        <v>267</v>
      </c>
      <c r="D140" s="23">
        <v>2500</v>
      </c>
      <c r="E140" s="23"/>
      <c r="F140" s="23"/>
      <c r="G140" s="25">
        <v>2500</v>
      </c>
    </row>
    <row r="141" spans="1:7" ht="48" customHeight="1">
      <c r="A141" s="19" t="s">
        <v>141</v>
      </c>
      <c r="B141" s="20" t="s">
        <v>142</v>
      </c>
      <c r="C141" s="21" t="s">
        <v>281</v>
      </c>
      <c r="D141" s="23">
        <v>300</v>
      </c>
      <c r="E141" s="23"/>
      <c r="F141" s="23"/>
      <c r="G141" s="25">
        <v>300</v>
      </c>
    </row>
    <row r="142" spans="1:7" ht="34.5" customHeight="1">
      <c r="A142" s="19" t="s">
        <v>141</v>
      </c>
      <c r="B142" s="20" t="s">
        <v>142</v>
      </c>
      <c r="C142" s="21" t="s">
        <v>282</v>
      </c>
      <c r="D142" s="23">
        <v>200</v>
      </c>
      <c r="E142" s="23"/>
      <c r="F142" s="23"/>
      <c r="G142" s="25">
        <v>200</v>
      </c>
    </row>
    <row r="143" spans="1:7" ht="50.25" customHeight="1">
      <c r="A143" s="19" t="s">
        <v>141</v>
      </c>
      <c r="B143" s="20" t="s">
        <v>142</v>
      </c>
      <c r="C143" s="21" t="s">
        <v>283</v>
      </c>
      <c r="D143" s="23">
        <v>200</v>
      </c>
      <c r="E143" s="23"/>
      <c r="F143" s="23"/>
      <c r="G143" s="25">
        <v>200</v>
      </c>
    </row>
    <row r="144" spans="1:7" ht="33.75" customHeight="1">
      <c r="A144" s="19" t="s">
        <v>141</v>
      </c>
      <c r="B144" s="20" t="s">
        <v>142</v>
      </c>
      <c r="C144" s="21" t="s">
        <v>284</v>
      </c>
      <c r="D144" s="23">
        <v>200</v>
      </c>
      <c r="E144" s="23"/>
      <c r="F144" s="23"/>
      <c r="G144" s="25">
        <v>200</v>
      </c>
    </row>
    <row r="145" spans="1:7" ht="33.75" customHeight="1">
      <c r="A145" s="19" t="s">
        <v>141</v>
      </c>
      <c r="B145" s="20" t="s">
        <v>142</v>
      </c>
      <c r="C145" s="21" t="s">
        <v>285</v>
      </c>
      <c r="D145" s="23">
        <v>1000</v>
      </c>
      <c r="E145" s="23"/>
      <c r="F145" s="23"/>
      <c r="G145" s="25">
        <v>50</v>
      </c>
    </row>
    <row r="146" spans="1:7" ht="38.25" customHeight="1">
      <c r="A146" s="19" t="s">
        <v>141</v>
      </c>
      <c r="B146" s="20" t="s">
        <v>142</v>
      </c>
      <c r="C146" s="21" t="s">
        <v>286</v>
      </c>
      <c r="D146" s="23">
        <v>135</v>
      </c>
      <c r="E146" s="23"/>
      <c r="F146" s="23"/>
      <c r="G146" s="25">
        <v>135</v>
      </c>
    </row>
    <row r="147" spans="1:7" ht="51.75" customHeight="1">
      <c r="A147" s="19" t="s">
        <v>141</v>
      </c>
      <c r="B147" s="20" t="s">
        <v>142</v>
      </c>
      <c r="C147" s="21" t="s">
        <v>287</v>
      </c>
      <c r="D147" s="23">
        <v>150</v>
      </c>
      <c r="E147" s="23"/>
      <c r="F147" s="23"/>
      <c r="G147" s="25">
        <v>150</v>
      </c>
    </row>
    <row r="148" spans="1:7" ht="48.75" customHeight="1">
      <c r="A148" s="19" t="s">
        <v>141</v>
      </c>
      <c r="B148" s="20" t="s">
        <v>142</v>
      </c>
      <c r="C148" s="21" t="s">
        <v>288</v>
      </c>
      <c r="D148" s="23">
        <v>140</v>
      </c>
      <c r="E148" s="23"/>
      <c r="F148" s="23"/>
      <c r="G148" s="25">
        <v>140</v>
      </c>
    </row>
    <row r="149" spans="1:7" ht="66" customHeight="1">
      <c r="A149" s="19" t="s">
        <v>141</v>
      </c>
      <c r="B149" s="20" t="s">
        <v>142</v>
      </c>
      <c r="C149" s="21" t="s">
        <v>289</v>
      </c>
      <c r="D149" s="23">
        <v>85</v>
      </c>
      <c r="E149" s="23"/>
      <c r="F149" s="23"/>
      <c r="G149" s="25">
        <v>85</v>
      </c>
    </row>
    <row r="150" spans="1:7" ht="63.75" customHeight="1">
      <c r="A150" s="19" t="s">
        <v>141</v>
      </c>
      <c r="B150" s="20" t="s">
        <v>142</v>
      </c>
      <c r="C150" s="21" t="s">
        <v>290</v>
      </c>
      <c r="D150" s="23">
        <v>25</v>
      </c>
      <c r="E150" s="23"/>
      <c r="F150" s="23"/>
      <c r="G150" s="25">
        <v>25</v>
      </c>
    </row>
    <row r="151" spans="1:7" ht="66" customHeight="1">
      <c r="A151" s="19"/>
      <c r="B151" s="34"/>
      <c r="C151" s="21" t="s">
        <v>291</v>
      </c>
      <c r="D151" s="22">
        <v>295</v>
      </c>
      <c r="E151" s="22"/>
      <c r="F151" s="22"/>
      <c r="G151" s="24">
        <v>295</v>
      </c>
    </row>
    <row r="152" spans="1:7" ht="48.75" customHeight="1">
      <c r="A152" s="19" t="s">
        <v>141</v>
      </c>
      <c r="B152" s="34" t="s">
        <v>142</v>
      </c>
      <c r="C152" s="21" t="s">
        <v>292</v>
      </c>
      <c r="D152" s="22">
        <v>40</v>
      </c>
      <c r="E152" s="22"/>
      <c r="F152" s="22"/>
      <c r="G152" s="24">
        <v>40</v>
      </c>
    </row>
    <row r="153" spans="1:7" ht="53.25" customHeight="1">
      <c r="A153" s="19" t="s">
        <v>141</v>
      </c>
      <c r="B153" s="34" t="s">
        <v>142</v>
      </c>
      <c r="C153" s="21" t="s">
        <v>293</v>
      </c>
      <c r="D153" s="22">
        <v>220</v>
      </c>
      <c r="E153" s="22"/>
      <c r="F153" s="22"/>
      <c r="G153" s="24">
        <v>220</v>
      </c>
    </row>
    <row r="154" spans="1:7" ht="32.25" customHeight="1">
      <c r="A154" s="19" t="s">
        <v>141</v>
      </c>
      <c r="B154" s="34" t="s">
        <v>142</v>
      </c>
      <c r="C154" s="21" t="s">
        <v>294</v>
      </c>
      <c r="D154" s="22">
        <v>100</v>
      </c>
      <c r="E154" s="22"/>
      <c r="F154" s="22"/>
      <c r="G154" s="24">
        <v>100</v>
      </c>
    </row>
    <row r="155" spans="1:7" ht="50.25" customHeight="1">
      <c r="A155" s="19" t="s">
        <v>141</v>
      </c>
      <c r="B155" s="34" t="s">
        <v>142</v>
      </c>
      <c r="C155" s="21" t="s">
        <v>295</v>
      </c>
      <c r="D155" s="22">
        <v>100</v>
      </c>
      <c r="E155" s="22"/>
      <c r="F155" s="22"/>
      <c r="G155" s="24">
        <v>100</v>
      </c>
    </row>
    <row r="156" spans="1:7" ht="33.75" customHeight="1">
      <c r="A156" s="19" t="s">
        <v>141</v>
      </c>
      <c r="B156" s="34" t="s">
        <v>142</v>
      </c>
      <c r="C156" s="21" t="s">
        <v>296</v>
      </c>
      <c r="D156" s="22">
        <v>100</v>
      </c>
      <c r="E156" s="22"/>
      <c r="F156" s="22"/>
      <c r="G156" s="24">
        <v>100</v>
      </c>
    </row>
    <row r="157" spans="1:7" ht="35.25" customHeight="1">
      <c r="A157" s="19" t="s">
        <v>141</v>
      </c>
      <c r="B157" s="34" t="s">
        <v>142</v>
      </c>
      <c r="C157" s="21" t="s">
        <v>298</v>
      </c>
      <c r="D157" s="23">
        <v>700</v>
      </c>
      <c r="E157" s="23"/>
      <c r="F157" s="23"/>
      <c r="G157" s="25">
        <v>700</v>
      </c>
    </row>
    <row r="158" spans="1:7" ht="82.5" customHeight="1">
      <c r="A158" s="19" t="s">
        <v>141</v>
      </c>
      <c r="B158" s="34" t="s">
        <v>142</v>
      </c>
      <c r="C158" s="21" t="s">
        <v>299</v>
      </c>
      <c r="D158" s="22">
        <v>3000</v>
      </c>
      <c r="E158" s="22"/>
      <c r="F158" s="22"/>
      <c r="G158" s="24">
        <v>100</v>
      </c>
    </row>
    <row r="159" spans="1:7" ht="52.5" customHeight="1">
      <c r="A159" s="19" t="s">
        <v>141</v>
      </c>
      <c r="B159" s="34" t="s">
        <v>142</v>
      </c>
      <c r="C159" s="21" t="s">
        <v>300</v>
      </c>
      <c r="D159" s="22">
        <v>300</v>
      </c>
      <c r="E159" s="22"/>
      <c r="F159" s="22"/>
      <c r="G159" s="24">
        <v>300</v>
      </c>
    </row>
    <row r="160" spans="1:7" ht="78.75" customHeight="1">
      <c r="A160" s="19" t="s">
        <v>141</v>
      </c>
      <c r="B160" s="34" t="s">
        <v>142</v>
      </c>
      <c r="C160" s="21" t="s">
        <v>301</v>
      </c>
      <c r="D160" s="22">
        <v>500</v>
      </c>
      <c r="E160" s="22"/>
      <c r="F160" s="22"/>
      <c r="G160" s="24">
        <v>500</v>
      </c>
    </row>
    <row r="161" spans="1:7" ht="123.75" customHeight="1">
      <c r="A161" s="19" t="s">
        <v>141</v>
      </c>
      <c r="B161" s="34" t="s">
        <v>142</v>
      </c>
      <c r="C161" s="21" t="s">
        <v>302</v>
      </c>
      <c r="D161" s="22">
        <v>170</v>
      </c>
      <c r="E161" s="22"/>
      <c r="F161" s="22"/>
      <c r="G161" s="24">
        <v>170</v>
      </c>
    </row>
    <row r="162" spans="1:7" ht="35.25" customHeight="1">
      <c r="A162" s="19" t="s">
        <v>141</v>
      </c>
      <c r="B162" s="34" t="s">
        <v>142</v>
      </c>
      <c r="C162" s="21" t="s">
        <v>303</v>
      </c>
      <c r="D162" s="22">
        <v>100</v>
      </c>
      <c r="E162" s="22"/>
      <c r="F162" s="22"/>
      <c r="G162" s="24">
        <v>100</v>
      </c>
    </row>
    <row r="163" spans="1:7" ht="35.25" customHeight="1">
      <c r="A163" s="19" t="s">
        <v>141</v>
      </c>
      <c r="B163" s="34" t="s">
        <v>142</v>
      </c>
      <c r="C163" s="21" t="s">
        <v>304</v>
      </c>
      <c r="D163" s="22">
        <v>1000</v>
      </c>
      <c r="E163" s="22"/>
      <c r="F163" s="22"/>
      <c r="G163" s="24">
        <v>1000</v>
      </c>
    </row>
    <row r="164" spans="1:7" ht="39" customHeight="1">
      <c r="A164" s="19" t="s">
        <v>141</v>
      </c>
      <c r="B164" s="34" t="s">
        <v>142</v>
      </c>
      <c r="C164" s="21" t="s">
        <v>305</v>
      </c>
      <c r="D164" s="22">
        <v>1500</v>
      </c>
      <c r="E164" s="22"/>
      <c r="F164" s="22"/>
      <c r="G164" s="24">
        <v>1500</v>
      </c>
    </row>
    <row r="165" spans="1:7" ht="51.75" customHeight="1">
      <c r="A165" s="19" t="s">
        <v>141</v>
      </c>
      <c r="B165" s="34" t="s">
        <v>142</v>
      </c>
      <c r="C165" s="21" t="s">
        <v>306</v>
      </c>
      <c r="D165" s="22">
        <v>800</v>
      </c>
      <c r="E165" s="22"/>
      <c r="F165" s="22"/>
      <c r="G165" s="24">
        <v>800</v>
      </c>
    </row>
    <row r="166" spans="1:7" ht="69.75" customHeight="1">
      <c r="A166" s="19" t="s">
        <v>141</v>
      </c>
      <c r="B166" s="34" t="s">
        <v>142</v>
      </c>
      <c r="C166" s="21" t="s">
        <v>307</v>
      </c>
      <c r="D166" s="22">
        <v>150</v>
      </c>
      <c r="E166" s="22"/>
      <c r="F166" s="22"/>
      <c r="G166" s="24">
        <v>150</v>
      </c>
    </row>
    <row r="167" spans="1:7" ht="63" customHeight="1">
      <c r="A167" s="19" t="s">
        <v>141</v>
      </c>
      <c r="B167" s="34" t="s">
        <v>142</v>
      </c>
      <c r="C167" s="21" t="s">
        <v>308</v>
      </c>
      <c r="D167" s="22">
        <v>150</v>
      </c>
      <c r="E167" s="22"/>
      <c r="F167" s="22"/>
      <c r="G167" s="24">
        <v>150</v>
      </c>
    </row>
    <row r="168" spans="1:7" ht="33" customHeight="1">
      <c r="A168" s="19" t="s">
        <v>141</v>
      </c>
      <c r="B168" s="34" t="s">
        <v>142</v>
      </c>
      <c r="C168" s="21" t="s">
        <v>309</v>
      </c>
      <c r="D168" s="22">
        <v>100</v>
      </c>
      <c r="E168" s="22"/>
      <c r="F168" s="22"/>
      <c r="G168" s="24">
        <v>100</v>
      </c>
    </row>
    <row r="169" spans="1:7" ht="33.75" customHeight="1">
      <c r="A169" s="19" t="s">
        <v>141</v>
      </c>
      <c r="B169" s="34" t="s">
        <v>142</v>
      </c>
      <c r="C169" s="21" t="s">
        <v>310</v>
      </c>
      <c r="D169" s="22">
        <v>300</v>
      </c>
      <c r="E169" s="22"/>
      <c r="F169" s="22"/>
      <c r="G169" s="24">
        <v>300</v>
      </c>
    </row>
    <row r="170" spans="1:7" ht="36.75" customHeight="1">
      <c r="A170" s="19" t="s">
        <v>141</v>
      </c>
      <c r="B170" s="34" t="s">
        <v>142</v>
      </c>
      <c r="C170" s="21" t="s">
        <v>311</v>
      </c>
      <c r="D170" s="22">
        <v>800</v>
      </c>
      <c r="E170" s="22"/>
      <c r="F170" s="22"/>
      <c r="G170" s="24">
        <v>800</v>
      </c>
    </row>
    <row r="171" spans="1:7" ht="64.5" customHeight="1">
      <c r="A171" s="19" t="s">
        <v>141</v>
      </c>
      <c r="B171" s="34" t="s">
        <v>142</v>
      </c>
      <c r="C171" s="21" t="s">
        <v>312</v>
      </c>
      <c r="D171" s="22">
        <v>1500</v>
      </c>
      <c r="E171" s="22"/>
      <c r="F171" s="22"/>
      <c r="G171" s="24">
        <v>1500</v>
      </c>
    </row>
    <row r="172" spans="1:7" ht="48.75" customHeight="1">
      <c r="A172" s="19" t="s">
        <v>141</v>
      </c>
      <c r="B172" s="34" t="s">
        <v>142</v>
      </c>
      <c r="C172" s="21" t="s">
        <v>313</v>
      </c>
      <c r="D172" s="22">
        <v>180</v>
      </c>
      <c r="E172" s="22"/>
      <c r="F172" s="22"/>
      <c r="G172" s="24">
        <v>180</v>
      </c>
    </row>
    <row r="173" spans="1:7" ht="51.75" customHeight="1">
      <c r="A173" s="19" t="s">
        <v>141</v>
      </c>
      <c r="B173" s="34" t="s">
        <v>142</v>
      </c>
      <c r="C173" s="21" t="s">
        <v>314</v>
      </c>
      <c r="D173" s="22">
        <v>195</v>
      </c>
      <c r="E173" s="22"/>
      <c r="F173" s="22"/>
      <c r="G173" s="24">
        <v>195</v>
      </c>
    </row>
    <row r="174" spans="1:7" ht="45">
      <c r="A174" s="19" t="s">
        <v>141</v>
      </c>
      <c r="B174" s="34" t="s">
        <v>142</v>
      </c>
      <c r="C174" s="21" t="s">
        <v>315</v>
      </c>
      <c r="D174" s="22">
        <v>100</v>
      </c>
      <c r="E174" s="22"/>
      <c r="F174" s="22"/>
      <c r="G174" s="24">
        <v>100</v>
      </c>
    </row>
    <row r="175" spans="1:7" ht="47.25" customHeight="1">
      <c r="A175" s="19" t="s">
        <v>141</v>
      </c>
      <c r="B175" s="34" t="s">
        <v>142</v>
      </c>
      <c r="C175" s="21" t="s">
        <v>316</v>
      </c>
      <c r="D175" s="22">
        <v>190</v>
      </c>
      <c r="E175" s="22"/>
      <c r="F175" s="22"/>
      <c r="G175" s="24">
        <v>190</v>
      </c>
    </row>
    <row r="176" spans="1:7" ht="48.75" customHeight="1">
      <c r="A176" s="19" t="s">
        <v>141</v>
      </c>
      <c r="B176" s="34" t="s">
        <v>142</v>
      </c>
      <c r="C176" s="21" t="s">
        <v>317</v>
      </c>
      <c r="D176" s="22">
        <v>200</v>
      </c>
      <c r="E176" s="22"/>
      <c r="F176" s="22"/>
      <c r="G176" s="24">
        <v>200</v>
      </c>
    </row>
    <row r="177" spans="1:7" ht="48" customHeight="1">
      <c r="A177" s="19" t="s">
        <v>141</v>
      </c>
      <c r="B177" s="34" t="s">
        <v>142</v>
      </c>
      <c r="C177" s="21" t="s">
        <v>318</v>
      </c>
      <c r="D177" s="22">
        <v>180</v>
      </c>
      <c r="E177" s="22"/>
      <c r="F177" s="22"/>
      <c r="G177" s="24">
        <v>180</v>
      </c>
    </row>
    <row r="178" spans="1:7" ht="33" customHeight="1">
      <c r="A178" s="19" t="s">
        <v>141</v>
      </c>
      <c r="B178" s="34" t="s">
        <v>142</v>
      </c>
      <c r="C178" s="21" t="s">
        <v>319</v>
      </c>
      <c r="D178" s="22">
        <v>200</v>
      </c>
      <c r="E178" s="22"/>
      <c r="F178" s="22"/>
      <c r="G178" s="24">
        <v>200</v>
      </c>
    </row>
    <row r="179" spans="1:7" ht="45.75" customHeight="1">
      <c r="A179" s="19" t="s">
        <v>141</v>
      </c>
      <c r="B179" s="34" t="s">
        <v>142</v>
      </c>
      <c r="C179" s="21" t="s">
        <v>320</v>
      </c>
      <c r="D179" s="22">
        <v>200</v>
      </c>
      <c r="E179" s="22"/>
      <c r="F179" s="22"/>
      <c r="G179" s="24">
        <v>200</v>
      </c>
    </row>
    <row r="180" spans="1:7" ht="36.75" customHeight="1">
      <c r="A180" s="19" t="s">
        <v>141</v>
      </c>
      <c r="B180" s="34" t="s">
        <v>142</v>
      </c>
      <c r="C180" s="21" t="s">
        <v>321</v>
      </c>
      <c r="D180" s="22">
        <v>150</v>
      </c>
      <c r="E180" s="22"/>
      <c r="F180" s="22"/>
      <c r="G180" s="24">
        <v>150</v>
      </c>
    </row>
    <row r="181" spans="1:7" ht="60">
      <c r="A181" s="19" t="s">
        <v>141</v>
      </c>
      <c r="B181" s="34" t="s">
        <v>142</v>
      </c>
      <c r="C181" s="21" t="s">
        <v>322</v>
      </c>
      <c r="D181" s="22">
        <v>300</v>
      </c>
      <c r="E181" s="22"/>
      <c r="F181" s="22"/>
      <c r="G181" s="24">
        <v>300</v>
      </c>
    </row>
    <row r="182" spans="1:7" ht="48.75" customHeight="1">
      <c r="A182" s="19" t="s">
        <v>141</v>
      </c>
      <c r="B182" s="34" t="s">
        <v>142</v>
      </c>
      <c r="C182" s="21" t="s">
        <v>323</v>
      </c>
      <c r="D182" s="22">
        <v>600</v>
      </c>
      <c r="E182" s="22"/>
      <c r="F182" s="22"/>
      <c r="G182" s="24">
        <v>600</v>
      </c>
    </row>
    <row r="183" spans="1:7" ht="33.75" customHeight="1">
      <c r="A183" s="19" t="s">
        <v>141</v>
      </c>
      <c r="B183" s="34" t="s">
        <v>142</v>
      </c>
      <c r="C183" s="21" t="s">
        <v>324</v>
      </c>
      <c r="D183" s="22">
        <v>1500</v>
      </c>
      <c r="E183" s="22"/>
      <c r="F183" s="22"/>
      <c r="G183" s="24">
        <v>1500</v>
      </c>
    </row>
    <row r="184" spans="1:7" ht="32.25" customHeight="1">
      <c r="A184" s="19" t="s">
        <v>141</v>
      </c>
      <c r="B184" s="34" t="s">
        <v>142</v>
      </c>
      <c r="C184" s="21" t="s">
        <v>325</v>
      </c>
      <c r="D184" s="22">
        <v>300</v>
      </c>
      <c r="E184" s="22"/>
      <c r="F184" s="22"/>
      <c r="G184" s="24">
        <v>300</v>
      </c>
    </row>
    <row r="185" spans="1:7" ht="32.25" customHeight="1">
      <c r="A185" s="19" t="s">
        <v>141</v>
      </c>
      <c r="B185" s="34" t="s">
        <v>142</v>
      </c>
      <c r="C185" s="21" t="s">
        <v>326</v>
      </c>
      <c r="D185" s="22">
        <v>150</v>
      </c>
      <c r="E185" s="22"/>
      <c r="F185" s="22"/>
      <c r="G185" s="24">
        <v>150</v>
      </c>
    </row>
    <row r="186" spans="1:7" ht="36" customHeight="1">
      <c r="A186" s="19" t="s">
        <v>141</v>
      </c>
      <c r="B186" s="34" t="s">
        <v>142</v>
      </c>
      <c r="C186" s="21" t="s">
        <v>328</v>
      </c>
      <c r="D186" s="22">
        <v>150</v>
      </c>
      <c r="E186" s="22"/>
      <c r="F186" s="22"/>
      <c r="G186" s="24">
        <v>150</v>
      </c>
    </row>
    <row r="187" spans="1:7" ht="38.25" customHeight="1">
      <c r="A187" s="19" t="s">
        <v>141</v>
      </c>
      <c r="B187" s="34" t="s">
        <v>142</v>
      </c>
      <c r="C187" s="21" t="s">
        <v>329</v>
      </c>
      <c r="D187" s="22">
        <v>200</v>
      </c>
      <c r="E187" s="22"/>
      <c r="F187" s="22"/>
      <c r="G187" s="24">
        <v>200</v>
      </c>
    </row>
    <row r="188" spans="1:7" ht="36" customHeight="1">
      <c r="A188" s="19" t="s">
        <v>141</v>
      </c>
      <c r="B188" s="34" t="s">
        <v>142</v>
      </c>
      <c r="C188" s="21" t="s">
        <v>330</v>
      </c>
      <c r="D188" s="22">
        <v>300</v>
      </c>
      <c r="E188" s="22"/>
      <c r="F188" s="22"/>
      <c r="G188" s="24">
        <v>300</v>
      </c>
    </row>
    <row r="189" spans="1:7" ht="30">
      <c r="A189" s="19" t="s">
        <v>141</v>
      </c>
      <c r="B189" s="34" t="s">
        <v>142</v>
      </c>
      <c r="C189" s="21" t="s">
        <v>331</v>
      </c>
      <c r="D189" s="22">
        <v>1100</v>
      </c>
      <c r="E189" s="22"/>
      <c r="F189" s="22"/>
      <c r="G189" s="24">
        <v>1100</v>
      </c>
    </row>
    <row r="190" spans="1:7" ht="33" customHeight="1">
      <c r="A190" s="19" t="s">
        <v>141</v>
      </c>
      <c r="B190" s="34" t="s">
        <v>142</v>
      </c>
      <c r="C190" s="21" t="s">
        <v>332</v>
      </c>
      <c r="D190" s="22">
        <v>100</v>
      </c>
      <c r="E190" s="22"/>
      <c r="F190" s="22"/>
      <c r="G190" s="24">
        <v>100</v>
      </c>
    </row>
    <row r="191" spans="1:7" ht="32.25" customHeight="1">
      <c r="A191" s="19" t="s">
        <v>141</v>
      </c>
      <c r="B191" s="34" t="s">
        <v>142</v>
      </c>
      <c r="C191" s="21" t="s">
        <v>333</v>
      </c>
      <c r="D191" s="22">
        <v>100</v>
      </c>
      <c r="E191" s="22"/>
      <c r="F191" s="22"/>
      <c r="G191" s="24">
        <v>100</v>
      </c>
    </row>
    <row r="192" spans="1:7" ht="51" customHeight="1">
      <c r="A192" s="19" t="s">
        <v>141</v>
      </c>
      <c r="B192" s="34" t="s">
        <v>142</v>
      </c>
      <c r="C192" s="21" t="s">
        <v>334</v>
      </c>
      <c r="D192" s="22">
        <v>150</v>
      </c>
      <c r="E192" s="22"/>
      <c r="F192" s="22"/>
      <c r="G192" s="24">
        <v>150</v>
      </c>
    </row>
    <row r="193" spans="1:7" ht="33.75" customHeight="1">
      <c r="A193" s="19" t="s">
        <v>141</v>
      </c>
      <c r="B193" s="34" t="s">
        <v>142</v>
      </c>
      <c r="C193" s="21" t="s">
        <v>335</v>
      </c>
      <c r="D193" s="22">
        <v>30</v>
      </c>
      <c r="E193" s="22"/>
      <c r="F193" s="22"/>
      <c r="G193" s="24">
        <v>30</v>
      </c>
    </row>
    <row r="194" spans="1:7" ht="33" customHeight="1">
      <c r="A194" s="19" t="s">
        <v>141</v>
      </c>
      <c r="B194" s="34" t="s">
        <v>142</v>
      </c>
      <c r="C194" s="21" t="s">
        <v>336</v>
      </c>
      <c r="D194" s="22">
        <v>70</v>
      </c>
      <c r="E194" s="22"/>
      <c r="F194" s="22"/>
      <c r="G194" s="24">
        <v>70</v>
      </c>
    </row>
    <row r="195" spans="1:7" ht="33.75" customHeight="1">
      <c r="A195" s="19" t="s">
        <v>141</v>
      </c>
      <c r="B195" s="34" t="s">
        <v>142</v>
      </c>
      <c r="C195" s="21" t="s">
        <v>337</v>
      </c>
      <c r="D195" s="22">
        <v>80</v>
      </c>
      <c r="E195" s="22"/>
      <c r="F195" s="22"/>
      <c r="G195" s="24">
        <v>80</v>
      </c>
    </row>
    <row r="196" spans="1:7" ht="32.25" customHeight="1">
      <c r="A196" s="19" t="s">
        <v>141</v>
      </c>
      <c r="B196" s="34" t="s">
        <v>142</v>
      </c>
      <c r="C196" s="21" t="s">
        <v>269</v>
      </c>
      <c r="D196" s="22">
        <v>70</v>
      </c>
      <c r="E196" s="22"/>
      <c r="F196" s="22"/>
      <c r="G196" s="24">
        <v>70</v>
      </c>
    </row>
    <row r="197" spans="1:7" ht="45">
      <c r="A197" s="19" t="s">
        <v>141</v>
      </c>
      <c r="B197" s="34" t="s">
        <v>142</v>
      </c>
      <c r="C197" s="21" t="s">
        <v>339</v>
      </c>
      <c r="D197" s="22">
        <v>3000</v>
      </c>
      <c r="E197" s="22"/>
      <c r="F197" s="22"/>
      <c r="G197" s="24">
        <v>3000</v>
      </c>
    </row>
    <row r="198" spans="1:7" ht="36.75" customHeight="1">
      <c r="A198" s="19" t="s">
        <v>141</v>
      </c>
      <c r="B198" s="34" t="s">
        <v>142</v>
      </c>
      <c r="C198" s="21" t="s">
        <v>340</v>
      </c>
      <c r="D198" s="22">
        <v>3500</v>
      </c>
      <c r="E198" s="22"/>
      <c r="F198" s="22"/>
      <c r="G198" s="24">
        <v>3500</v>
      </c>
    </row>
    <row r="199" spans="1:7" ht="79.5" customHeight="1">
      <c r="A199" s="19" t="s">
        <v>141</v>
      </c>
      <c r="B199" s="34" t="s">
        <v>142</v>
      </c>
      <c r="C199" s="21" t="s">
        <v>341</v>
      </c>
      <c r="D199" s="22">
        <v>2857.4</v>
      </c>
      <c r="E199" s="22"/>
      <c r="F199" s="22"/>
      <c r="G199" s="24">
        <v>2857.4</v>
      </c>
    </row>
    <row r="200" spans="1:7" ht="51.75" customHeight="1">
      <c r="A200" s="19" t="s">
        <v>141</v>
      </c>
      <c r="B200" s="34" t="s">
        <v>142</v>
      </c>
      <c r="C200" s="21" t="s">
        <v>342</v>
      </c>
      <c r="D200" s="22">
        <v>970</v>
      </c>
      <c r="E200" s="22"/>
      <c r="F200" s="22"/>
      <c r="G200" s="24">
        <v>970</v>
      </c>
    </row>
    <row r="201" spans="1:7" ht="35.25" customHeight="1">
      <c r="A201" s="19" t="s">
        <v>141</v>
      </c>
      <c r="B201" s="34" t="s">
        <v>142</v>
      </c>
      <c r="C201" s="21" t="s">
        <v>343</v>
      </c>
      <c r="D201" s="22">
        <v>17860</v>
      </c>
      <c r="E201" s="22"/>
      <c r="F201" s="22"/>
      <c r="G201" s="24">
        <v>17860</v>
      </c>
    </row>
    <row r="202" spans="1:7" ht="48" customHeight="1">
      <c r="A202" s="19" t="s">
        <v>141</v>
      </c>
      <c r="B202" s="34" t="s">
        <v>142</v>
      </c>
      <c r="C202" s="21" t="s">
        <v>344</v>
      </c>
      <c r="D202" s="22">
        <v>42</v>
      </c>
      <c r="E202" s="22"/>
      <c r="F202" s="22"/>
      <c r="G202" s="24">
        <v>42</v>
      </c>
    </row>
    <row r="203" spans="1:7" ht="65.25" customHeight="1">
      <c r="A203" s="19" t="s">
        <v>141</v>
      </c>
      <c r="B203" s="34" t="s">
        <v>142</v>
      </c>
      <c r="C203" s="21" t="s">
        <v>345</v>
      </c>
      <c r="D203" s="22">
        <v>53</v>
      </c>
      <c r="E203" s="22"/>
      <c r="F203" s="22"/>
      <c r="G203" s="24">
        <v>53</v>
      </c>
    </row>
    <row r="204" spans="1:7" ht="33.75" customHeight="1">
      <c r="A204" s="19" t="s">
        <v>141</v>
      </c>
      <c r="B204" s="34" t="s">
        <v>142</v>
      </c>
      <c r="C204" s="21" t="s">
        <v>346</v>
      </c>
      <c r="D204" s="22">
        <v>5000</v>
      </c>
      <c r="E204" s="22"/>
      <c r="F204" s="22"/>
      <c r="G204" s="24">
        <v>5000</v>
      </c>
    </row>
    <row r="205" spans="1:7" ht="51" customHeight="1">
      <c r="A205" s="19" t="s">
        <v>141</v>
      </c>
      <c r="B205" s="34" t="s">
        <v>142</v>
      </c>
      <c r="C205" s="21" t="s">
        <v>347</v>
      </c>
      <c r="D205" s="22">
        <v>1200</v>
      </c>
      <c r="E205" s="22"/>
      <c r="F205" s="22"/>
      <c r="G205" s="24">
        <v>1200</v>
      </c>
    </row>
    <row r="206" spans="1:7" ht="35.25" customHeight="1">
      <c r="A206" s="19" t="s">
        <v>141</v>
      </c>
      <c r="B206" s="34" t="s">
        <v>142</v>
      </c>
      <c r="C206" s="21" t="s">
        <v>348</v>
      </c>
      <c r="D206" s="22">
        <v>72</v>
      </c>
      <c r="E206" s="22"/>
      <c r="F206" s="22"/>
      <c r="G206" s="24">
        <v>72</v>
      </c>
    </row>
    <row r="207" spans="1:7" ht="36.75" customHeight="1">
      <c r="A207" s="19" t="s">
        <v>141</v>
      </c>
      <c r="B207" s="34" t="s">
        <v>142</v>
      </c>
      <c r="C207" s="21" t="s">
        <v>349</v>
      </c>
      <c r="D207" s="22">
        <v>72</v>
      </c>
      <c r="E207" s="22"/>
      <c r="F207" s="22"/>
      <c r="G207" s="24">
        <v>72</v>
      </c>
    </row>
    <row r="208" spans="1:7" ht="36" customHeight="1">
      <c r="A208" s="19" t="s">
        <v>141</v>
      </c>
      <c r="B208" s="34" t="s">
        <v>142</v>
      </c>
      <c r="C208" s="21" t="s">
        <v>350</v>
      </c>
      <c r="D208" s="22">
        <v>196</v>
      </c>
      <c r="E208" s="22"/>
      <c r="F208" s="22"/>
      <c r="G208" s="24">
        <v>196</v>
      </c>
    </row>
    <row r="209" spans="1:7" ht="38.25" customHeight="1">
      <c r="A209" s="19" t="s">
        <v>141</v>
      </c>
      <c r="B209" s="34" t="s">
        <v>142</v>
      </c>
      <c r="C209" s="21" t="s">
        <v>351</v>
      </c>
      <c r="D209" s="22">
        <v>45</v>
      </c>
      <c r="E209" s="22"/>
      <c r="F209" s="22"/>
      <c r="G209" s="24">
        <v>45</v>
      </c>
    </row>
    <row r="210" spans="1:7" ht="51.75" customHeight="1">
      <c r="A210" s="19" t="s">
        <v>141</v>
      </c>
      <c r="B210" s="34" t="s">
        <v>142</v>
      </c>
      <c r="C210" s="21" t="s">
        <v>352</v>
      </c>
      <c r="D210" s="22">
        <v>200</v>
      </c>
      <c r="E210" s="22"/>
      <c r="F210" s="22"/>
      <c r="G210" s="24">
        <v>200</v>
      </c>
    </row>
    <row r="211" spans="1:7" ht="51.75" customHeight="1">
      <c r="A211" s="19" t="s">
        <v>141</v>
      </c>
      <c r="B211" s="34" t="s">
        <v>142</v>
      </c>
      <c r="C211" s="21" t="s">
        <v>275</v>
      </c>
      <c r="D211" s="22">
        <v>100</v>
      </c>
      <c r="E211" s="22"/>
      <c r="F211" s="22"/>
      <c r="G211" s="24">
        <v>100</v>
      </c>
    </row>
    <row r="212" spans="1:7" ht="48.75" customHeight="1">
      <c r="A212" s="19" t="s">
        <v>141</v>
      </c>
      <c r="B212" s="34" t="s">
        <v>142</v>
      </c>
      <c r="C212" s="21" t="s">
        <v>354</v>
      </c>
      <c r="D212" s="22">
        <v>250</v>
      </c>
      <c r="E212" s="22"/>
      <c r="F212" s="22"/>
      <c r="G212" s="24">
        <v>250</v>
      </c>
    </row>
    <row r="213" spans="1:7" ht="50.25" customHeight="1">
      <c r="A213" s="19" t="s">
        <v>141</v>
      </c>
      <c r="B213" s="34" t="s">
        <v>142</v>
      </c>
      <c r="C213" s="21" t="s">
        <v>355</v>
      </c>
      <c r="D213" s="22">
        <v>50000</v>
      </c>
      <c r="E213" s="22"/>
      <c r="F213" s="22"/>
      <c r="G213" s="24">
        <v>50000</v>
      </c>
    </row>
    <row r="214" spans="1:7" ht="36" customHeight="1">
      <c r="A214" s="19" t="s">
        <v>141</v>
      </c>
      <c r="B214" s="34" t="s">
        <v>142</v>
      </c>
      <c r="C214" s="21" t="s">
        <v>356</v>
      </c>
      <c r="D214" s="22">
        <v>2000</v>
      </c>
      <c r="E214" s="22"/>
      <c r="F214" s="22"/>
      <c r="G214" s="24">
        <v>2000</v>
      </c>
    </row>
    <row r="215" spans="1:7" ht="51.75" customHeight="1">
      <c r="A215" s="19" t="s">
        <v>141</v>
      </c>
      <c r="B215" s="34" t="s">
        <v>142</v>
      </c>
      <c r="C215" s="21" t="s">
        <v>357</v>
      </c>
      <c r="D215" s="22">
        <v>35</v>
      </c>
      <c r="E215" s="22"/>
      <c r="F215" s="22"/>
      <c r="G215" s="24">
        <v>35</v>
      </c>
    </row>
    <row r="216" spans="1:7" ht="36" customHeight="1">
      <c r="A216" s="19" t="s">
        <v>141</v>
      </c>
      <c r="B216" s="34" t="s">
        <v>142</v>
      </c>
      <c r="C216" s="21" t="s">
        <v>358</v>
      </c>
      <c r="D216" s="22">
        <v>250</v>
      </c>
      <c r="E216" s="22"/>
      <c r="F216" s="22"/>
      <c r="G216" s="24">
        <v>250</v>
      </c>
    </row>
    <row r="217" spans="1:7" ht="24" customHeight="1">
      <c r="A217" s="19" t="s">
        <v>141</v>
      </c>
      <c r="B217" s="34" t="s">
        <v>142</v>
      </c>
      <c r="C217" s="21" t="s">
        <v>359</v>
      </c>
      <c r="D217" s="22">
        <v>35</v>
      </c>
      <c r="E217" s="22"/>
      <c r="F217" s="22"/>
      <c r="G217" s="24">
        <v>35</v>
      </c>
    </row>
    <row r="218" spans="1:7" ht="24.75" customHeight="1">
      <c r="A218" s="19" t="s">
        <v>141</v>
      </c>
      <c r="B218" s="34" t="s">
        <v>142</v>
      </c>
      <c r="C218" s="21" t="s">
        <v>360</v>
      </c>
      <c r="D218" s="22">
        <v>192</v>
      </c>
      <c r="E218" s="22"/>
      <c r="F218" s="22"/>
      <c r="G218" s="24">
        <v>192</v>
      </c>
    </row>
    <row r="219" spans="1:7" ht="33.75" customHeight="1">
      <c r="A219" s="19" t="s">
        <v>141</v>
      </c>
      <c r="B219" s="34" t="s">
        <v>142</v>
      </c>
      <c r="C219" s="21" t="s">
        <v>361</v>
      </c>
      <c r="D219" s="22">
        <v>35</v>
      </c>
      <c r="E219" s="22"/>
      <c r="F219" s="22"/>
      <c r="G219" s="24">
        <v>35</v>
      </c>
    </row>
    <row r="220" spans="1:7" ht="36.75" customHeight="1">
      <c r="A220" s="19" t="s">
        <v>141</v>
      </c>
      <c r="B220" s="34" t="s">
        <v>142</v>
      </c>
      <c r="C220" s="21" t="s">
        <v>362</v>
      </c>
      <c r="D220" s="22">
        <v>750</v>
      </c>
      <c r="E220" s="22"/>
      <c r="F220" s="22"/>
      <c r="G220" s="24">
        <v>750</v>
      </c>
    </row>
    <row r="221" spans="1:7" ht="33.75" customHeight="1">
      <c r="A221" s="19" t="s">
        <v>141</v>
      </c>
      <c r="B221" s="34" t="s">
        <v>142</v>
      </c>
      <c r="C221" s="21" t="s">
        <v>363</v>
      </c>
      <c r="D221" s="22">
        <v>115</v>
      </c>
      <c r="E221" s="22"/>
      <c r="F221" s="22"/>
      <c r="G221" s="24">
        <v>115</v>
      </c>
    </row>
    <row r="222" spans="1:7" ht="24" customHeight="1">
      <c r="A222" s="19" t="s">
        <v>141</v>
      </c>
      <c r="B222" s="34" t="s">
        <v>142</v>
      </c>
      <c r="C222" s="21" t="s">
        <v>364</v>
      </c>
      <c r="D222" s="22">
        <v>450</v>
      </c>
      <c r="E222" s="22"/>
      <c r="F222" s="22"/>
      <c r="G222" s="24">
        <v>450</v>
      </c>
    </row>
    <row r="223" spans="1:7" ht="33.75" customHeight="1">
      <c r="A223" s="19" t="s">
        <v>141</v>
      </c>
      <c r="B223" s="34" t="s">
        <v>142</v>
      </c>
      <c r="C223" s="21" t="s">
        <v>365</v>
      </c>
      <c r="D223" s="22">
        <v>150</v>
      </c>
      <c r="E223" s="22"/>
      <c r="F223" s="22"/>
      <c r="G223" s="24">
        <v>150</v>
      </c>
    </row>
    <row r="224" spans="1:8" s="43" customFormat="1" ht="48" customHeight="1">
      <c r="A224" s="19" t="s">
        <v>141</v>
      </c>
      <c r="B224" s="34" t="s">
        <v>142</v>
      </c>
      <c r="C224" s="39" t="s">
        <v>366</v>
      </c>
      <c r="D224" s="40">
        <v>300</v>
      </c>
      <c r="E224" s="22"/>
      <c r="F224" s="22"/>
      <c r="G224" s="41">
        <v>300</v>
      </c>
      <c r="H224" s="42"/>
    </row>
    <row r="225" spans="1:8" s="43" customFormat="1" ht="47.25" customHeight="1">
      <c r="A225" s="19" t="s">
        <v>141</v>
      </c>
      <c r="B225" s="34" t="s">
        <v>142</v>
      </c>
      <c r="C225" s="39" t="s">
        <v>367</v>
      </c>
      <c r="D225" s="40">
        <v>192</v>
      </c>
      <c r="E225" s="22"/>
      <c r="F225" s="22"/>
      <c r="G225" s="41">
        <v>192</v>
      </c>
      <c r="H225" s="42"/>
    </row>
    <row r="226" spans="1:8" s="43" customFormat="1" ht="54.75" customHeight="1">
      <c r="A226" s="19" t="s">
        <v>141</v>
      </c>
      <c r="B226" s="34" t="s">
        <v>142</v>
      </c>
      <c r="C226" s="39" t="s">
        <v>368</v>
      </c>
      <c r="D226" s="40">
        <v>134</v>
      </c>
      <c r="E226" s="22"/>
      <c r="F226" s="22"/>
      <c r="G226" s="41">
        <v>134</v>
      </c>
      <c r="H226" s="42"/>
    </row>
    <row r="227" spans="1:8" s="43" customFormat="1" ht="67.5" customHeight="1">
      <c r="A227" s="19" t="s">
        <v>141</v>
      </c>
      <c r="B227" s="34" t="s">
        <v>142</v>
      </c>
      <c r="C227" s="39" t="s">
        <v>369</v>
      </c>
      <c r="D227" s="40"/>
      <c r="E227" s="22"/>
      <c r="F227" s="22"/>
      <c r="G227" s="41"/>
      <c r="H227" s="42"/>
    </row>
    <row r="228" spans="1:8" s="43" customFormat="1" ht="33.75" customHeight="1">
      <c r="A228" s="19" t="s">
        <v>141</v>
      </c>
      <c r="B228" s="34" t="s">
        <v>142</v>
      </c>
      <c r="C228" s="39" t="s">
        <v>370</v>
      </c>
      <c r="D228" s="40">
        <v>1196</v>
      </c>
      <c r="E228" s="22"/>
      <c r="F228" s="22"/>
      <c r="G228" s="41">
        <v>1196</v>
      </c>
      <c r="H228" s="42"/>
    </row>
    <row r="229" spans="1:8" s="43" customFormat="1" ht="36" customHeight="1">
      <c r="A229" s="19" t="s">
        <v>141</v>
      </c>
      <c r="B229" s="34" t="s">
        <v>142</v>
      </c>
      <c r="C229" s="39" t="s">
        <v>371</v>
      </c>
      <c r="D229" s="40">
        <v>23.4</v>
      </c>
      <c r="E229" s="22"/>
      <c r="F229" s="22"/>
      <c r="G229" s="41">
        <v>23.4</v>
      </c>
      <c r="H229" s="42"/>
    </row>
    <row r="230" spans="1:8" s="43" customFormat="1" ht="39.75" customHeight="1">
      <c r="A230" s="19" t="s">
        <v>141</v>
      </c>
      <c r="B230" s="34" t="s">
        <v>142</v>
      </c>
      <c r="C230" s="39" t="s">
        <v>372</v>
      </c>
      <c r="D230" s="40">
        <v>330</v>
      </c>
      <c r="E230" s="22"/>
      <c r="F230" s="22"/>
      <c r="G230" s="41">
        <v>330</v>
      </c>
      <c r="H230" s="42"/>
    </row>
    <row r="231" spans="1:8" s="43" customFormat="1" ht="38.25" customHeight="1">
      <c r="A231" s="19" t="s">
        <v>141</v>
      </c>
      <c r="B231" s="34" t="s">
        <v>142</v>
      </c>
      <c r="C231" s="39" t="s">
        <v>373</v>
      </c>
      <c r="D231" s="40">
        <v>2600</v>
      </c>
      <c r="E231" s="22"/>
      <c r="F231" s="22"/>
      <c r="G231" s="41">
        <v>2600</v>
      </c>
      <c r="H231" s="42"/>
    </row>
    <row r="232" spans="1:8" s="43" customFormat="1" ht="33.75" customHeight="1">
      <c r="A232" s="19" t="s">
        <v>141</v>
      </c>
      <c r="B232" s="34" t="s">
        <v>142</v>
      </c>
      <c r="C232" s="39" t="s">
        <v>374</v>
      </c>
      <c r="D232" s="40">
        <v>500</v>
      </c>
      <c r="E232" s="22"/>
      <c r="F232" s="22"/>
      <c r="G232" s="41">
        <v>500</v>
      </c>
      <c r="H232" s="42"/>
    </row>
    <row r="233" spans="1:8" s="43" customFormat="1" ht="36.75" customHeight="1">
      <c r="A233" s="19" t="s">
        <v>141</v>
      </c>
      <c r="B233" s="34" t="s">
        <v>142</v>
      </c>
      <c r="C233" s="39" t="s">
        <v>375</v>
      </c>
      <c r="D233" s="40">
        <v>180</v>
      </c>
      <c r="E233" s="22"/>
      <c r="F233" s="22"/>
      <c r="G233" s="41">
        <v>180</v>
      </c>
      <c r="H233" s="42"/>
    </row>
    <row r="234" spans="1:8" s="43" customFormat="1" ht="24.75" customHeight="1">
      <c r="A234" s="19" t="s">
        <v>141</v>
      </c>
      <c r="B234" s="34" t="s">
        <v>142</v>
      </c>
      <c r="C234" s="39" t="s">
        <v>376</v>
      </c>
      <c r="D234" s="40">
        <v>180</v>
      </c>
      <c r="E234" s="22"/>
      <c r="F234" s="22"/>
      <c r="G234" s="41">
        <v>180</v>
      </c>
      <c r="H234" s="42"/>
    </row>
    <row r="235" spans="1:8" s="43" customFormat="1" ht="63" customHeight="1">
      <c r="A235" s="19" t="s">
        <v>141</v>
      </c>
      <c r="B235" s="34" t="s">
        <v>142</v>
      </c>
      <c r="C235" s="39" t="s">
        <v>377</v>
      </c>
      <c r="D235" s="40">
        <v>189.2</v>
      </c>
      <c r="E235" s="22"/>
      <c r="F235" s="22"/>
      <c r="G235" s="41">
        <v>189.2</v>
      </c>
      <c r="H235" s="42"/>
    </row>
    <row r="236" spans="1:8" s="43" customFormat="1" ht="53.25" customHeight="1">
      <c r="A236" s="19" t="s">
        <v>141</v>
      </c>
      <c r="B236" s="34" t="s">
        <v>142</v>
      </c>
      <c r="C236" s="39" t="s">
        <v>378</v>
      </c>
      <c r="D236" s="40">
        <v>43.6</v>
      </c>
      <c r="E236" s="22"/>
      <c r="F236" s="22"/>
      <c r="G236" s="41">
        <v>43.6</v>
      </c>
      <c r="H236" s="42"/>
    </row>
    <row r="237" spans="1:8" s="43" customFormat="1" ht="51.75" customHeight="1">
      <c r="A237" s="19" t="s">
        <v>141</v>
      </c>
      <c r="B237" s="34" t="s">
        <v>142</v>
      </c>
      <c r="C237" s="39" t="s">
        <v>379</v>
      </c>
      <c r="D237" s="40">
        <v>46.4</v>
      </c>
      <c r="E237" s="22"/>
      <c r="F237" s="22"/>
      <c r="G237" s="41">
        <v>46.4</v>
      </c>
      <c r="H237" s="42"/>
    </row>
    <row r="238" spans="1:8" s="43" customFormat="1" ht="48.75" customHeight="1">
      <c r="A238" s="19" t="s">
        <v>141</v>
      </c>
      <c r="B238" s="34" t="s">
        <v>142</v>
      </c>
      <c r="C238" s="39" t="s">
        <v>380</v>
      </c>
      <c r="D238" s="40">
        <v>83.7</v>
      </c>
      <c r="E238" s="22"/>
      <c r="F238" s="22"/>
      <c r="G238" s="41">
        <v>83.7</v>
      </c>
      <c r="H238" s="42"/>
    </row>
    <row r="239" spans="1:8" s="43" customFormat="1" ht="48" customHeight="1">
      <c r="A239" s="19" t="s">
        <v>141</v>
      </c>
      <c r="B239" s="34" t="s">
        <v>142</v>
      </c>
      <c r="C239" s="39" t="s">
        <v>381</v>
      </c>
      <c r="D239" s="40">
        <v>75</v>
      </c>
      <c r="E239" s="22"/>
      <c r="F239" s="22"/>
      <c r="G239" s="41">
        <v>75</v>
      </c>
      <c r="H239" s="42"/>
    </row>
    <row r="240" spans="1:8" s="43" customFormat="1" ht="50.25" customHeight="1">
      <c r="A240" s="19" t="s">
        <v>141</v>
      </c>
      <c r="B240" s="34" t="s">
        <v>142</v>
      </c>
      <c r="C240" s="39" t="s">
        <v>382</v>
      </c>
      <c r="D240" s="40">
        <v>70</v>
      </c>
      <c r="E240" s="22"/>
      <c r="F240" s="22"/>
      <c r="G240" s="41">
        <v>70</v>
      </c>
      <c r="H240" s="42"/>
    </row>
    <row r="241" spans="1:8" s="43" customFormat="1" ht="50.25" customHeight="1">
      <c r="A241" s="19" t="s">
        <v>141</v>
      </c>
      <c r="B241" s="34" t="s">
        <v>142</v>
      </c>
      <c r="C241" s="39" t="s">
        <v>383</v>
      </c>
      <c r="D241" s="40">
        <v>24</v>
      </c>
      <c r="E241" s="22"/>
      <c r="F241" s="22"/>
      <c r="G241" s="41">
        <v>24</v>
      </c>
      <c r="H241" s="42"/>
    </row>
    <row r="242" spans="1:8" s="43" customFormat="1" ht="66" customHeight="1">
      <c r="A242" s="19" t="s">
        <v>141</v>
      </c>
      <c r="B242" s="34" t="s">
        <v>142</v>
      </c>
      <c r="C242" s="39" t="s">
        <v>384</v>
      </c>
      <c r="D242" s="40">
        <v>29</v>
      </c>
      <c r="E242" s="22"/>
      <c r="F242" s="22"/>
      <c r="G242" s="41">
        <v>29</v>
      </c>
      <c r="H242" s="42"/>
    </row>
    <row r="243" spans="1:8" s="43" customFormat="1" ht="64.5" customHeight="1">
      <c r="A243" s="19" t="s">
        <v>141</v>
      </c>
      <c r="B243" s="34" t="s">
        <v>142</v>
      </c>
      <c r="C243" s="39" t="s">
        <v>385</v>
      </c>
      <c r="D243" s="44">
        <v>75</v>
      </c>
      <c r="E243" s="22"/>
      <c r="F243" s="22"/>
      <c r="G243" s="45">
        <v>75</v>
      </c>
      <c r="H243" s="42"/>
    </row>
    <row r="244" spans="1:8" s="43" customFormat="1" ht="54.75" customHeight="1">
      <c r="A244" s="19" t="s">
        <v>141</v>
      </c>
      <c r="B244" s="34" t="s">
        <v>142</v>
      </c>
      <c r="C244" s="39" t="s">
        <v>386</v>
      </c>
      <c r="D244" s="44">
        <v>64.5</v>
      </c>
      <c r="E244" s="22"/>
      <c r="F244" s="22"/>
      <c r="G244" s="45">
        <v>64.5</v>
      </c>
      <c r="H244" s="42"/>
    </row>
    <row r="245" spans="1:8" s="43" customFormat="1" ht="84" customHeight="1">
      <c r="A245" s="19" t="s">
        <v>141</v>
      </c>
      <c r="B245" s="34" t="s">
        <v>142</v>
      </c>
      <c r="C245" s="39" t="s">
        <v>575</v>
      </c>
      <c r="D245" s="44">
        <v>29</v>
      </c>
      <c r="E245" s="22"/>
      <c r="F245" s="22"/>
      <c r="G245" s="45">
        <v>29</v>
      </c>
      <c r="H245" s="42"/>
    </row>
    <row r="246" spans="1:8" s="43" customFormat="1" ht="66" customHeight="1">
      <c r="A246" s="19" t="s">
        <v>141</v>
      </c>
      <c r="B246" s="34" t="s">
        <v>142</v>
      </c>
      <c r="C246" s="39" t="s">
        <v>388</v>
      </c>
      <c r="D246" s="44">
        <v>50</v>
      </c>
      <c r="E246" s="22"/>
      <c r="F246" s="22"/>
      <c r="G246" s="45">
        <v>50</v>
      </c>
      <c r="H246" s="42"/>
    </row>
    <row r="247" spans="1:8" s="43" customFormat="1" ht="33" customHeight="1">
      <c r="A247" s="19" t="s">
        <v>141</v>
      </c>
      <c r="B247" s="34" t="s">
        <v>142</v>
      </c>
      <c r="C247" s="39" t="s">
        <v>389</v>
      </c>
      <c r="D247" s="44">
        <v>53.4</v>
      </c>
      <c r="E247" s="22"/>
      <c r="F247" s="22"/>
      <c r="G247" s="45">
        <v>53.4</v>
      </c>
      <c r="H247" s="42"/>
    </row>
    <row r="248" spans="1:8" s="43" customFormat="1" ht="35.25" customHeight="1">
      <c r="A248" s="19" t="s">
        <v>141</v>
      </c>
      <c r="B248" s="34" t="s">
        <v>142</v>
      </c>
      <c r="C248" s="39" t="s">
        <v>390</v>
      </c>
      <c r="D248" s="44">
        <v>39.9</v>
      </c>
      <c r="E248" s="22"/>
      <c r="F248" s="22"/>
      <c r="G248" s="45">
        <v>39.9</v>
      </c>
      <c r="H248" s="42"/>
    </row>
    <row r="249" spans="1:8" s="43" customFormat="1" ht="36.75" customHeight="1">
      <c r="A249" s="19" t="s">
        <v>141</v>
      </c>
      <c r="B249" s="34" t="s">
        <v>142</v>
      </c>
      <c r="C249" s="39" t="s">
        <v>391</v>
      </c>
      <c r="D249" s="44">
        <v>51.6</v>
      </c>
      <c r="E249" s="22"/>
      <c r="F249" s="22"/>
      <c r="G249" s="45">
        <v>51.6</v>
      </c>
      <c r="H249" s="42"/>
    </row>
    <row r="250" spans="1:8" s="43" customFormat="1" ht="35.25" customHeight="1">
      <c r="A250" s="19" t="s">
        <v>141</v>
      </c>
      <c r="B250" s="34" t="s">
        <v>142</v>
      </c>
      <c r="C250" s="39" t="s">
        <v>392</v>
      </c>
      <c r="D250" s="44">
        <v>53.6</v>
      </c>
      <c r="E250" s="22"/>
      <c r="F250" s="22"/>
      <c r="G250" s="45">
        <v>53.6</v>
      </c>
      <c r="H250" s="42"/>
    </row>
    <row r="251" spans="1:8" s="43" customFormat="1" ht="35.25" customHeight="1">
      <c r="A251" s="19" t="s">
        <v>141</v>
      </c>
      <c r="B251" s="34" t="s">
        <v>142</v>
      </c>
      <c r="C251" s="39" t="s">
        <v>393</v>
      </c>
      <c r="D251" s="44">
        <v>65</v>
      </c>
      <c r="E251" s="22"/>
      <c r="F251" s="22"/>
      <c r="G251" s="45">
        <v>65</v>
      </c>
      <c r="H251" s="42"/>
    </row>
    <row r="252" spans="1:8" s="43" customFormat="1" ht="36" customHeight="1">
      <c r="A252" s="19" t="s">
        <v>141</v>
      </c>
      <c r="B252" s="34" t="s">
        <v>142</v>
      </c>
      <c r="C252" s="39" t="s">
        <v>394</v>
      </c>
      <c r="D252" s="44">
        <v>57</v>
      </c>
      <c r="E252" s="22"/>
      <c r="F252" s="22"/>
      <c r="G252" s="45">
        <v>57</v>
      </c>
      <c r="H252" s="42"/>
    </row>
    <row r="253" spans="1:8" s="43" customFormat="1" ht="33.75" customHeight="1">
      <c r="A253" s="19" t="s">
        <v>141</v>
      </c>
      <c r="B253" s="34" t="s">
        <v>142</v>
      </c>
      <c r="C253" s="39" t="s">
        <v>395</v>
      </c>
      <c r="D253" s="44">
        <v>61</v>
      </c>
      <c r="E253" s="22"/>
      <c r="F253" s="22"/>
      <c r="G253" s="45">
        <v>61</v>
      </c>
      <c r="H253" s="42"/>
    </row>
    <row r="254" spans="1:8" s="43" customFormat="1" ht="36.75" customHeight="1">
      <c r="A254" s="19" t="s">
        <v>141</v>
      </c>
      <c r="B254" s="34" t="s">
        <v>142</v>
      </c>
      <c r="C254" s="39" t="s">
        <v>396</v>
      </c>
      <c r="D254" s="44">
        <v>52.3</v>
      </c>
      <c r="E254" s="22"/>
      <c r="F254" s="22"/>
      <c r="G254" s="45">
        <v>52.3</v>
      </c>
      <c r="H254" s="42"/>
    </row>
    <row r="255" spans="1:8" s="43" customFormat="1" ht="33.75" customHeight="1">
      <c r="A255" s="19" t="s">
        <v>141</v>
      </c>
      <c r="B255" s="34" t="s">
        <v>142</v>
      </c>
      <c r="C255" s="39" t="s">
        <v>397</v>
      </c>
      <c r="D255" s="44">
        <v>58</v>
      </c>
      <c r="E255" s="22"/>
      <c r="F255" s="22"/>
      <c r="G255" s="45">
        <v>58</v>
      </c>
      <c r="H255" s="42"/>
    </row>
    <row r="256" spans="1:8" s="43" customFormat="1" ht="33.75" customHeight="1">
      <c r="A256" s="19" t="s">
        <v>141</v>
      </c>
      <c r="B256" s="34" t="s">
        <v>142</v>
      </c>
      <c r="C256" s="39" t="s">
        <v>398</v>
      </c>
      <c r="D256" s="44">
        <v>56</v>
      </c>
      <c r="E256" s="22"/>
      <c r="F256" s="22"/>
      <c r="G256" s="45">
        <v>56</v>
      </c>
      <c r="H256" s="42"/>
    </row>
    <row r="257" spans="1:8" s="43" customFormat="1" ht="33.75" customHeight="1">
      <c r="A257" s="19" t="s">
        <v>141</v>
      </c>
      <c r="B257" s="34" t="s">
        <v>142</v>
      </c>
      <c r="C257" s="39" t="s">
        <v>399</v>
      </c>
      <c r="D257" s="44">
        <v>68</v>
      </c>
      <c r="E257" s="22"/>
      <c r="F257" s="22"/>
      <c r="G257" s="45">
        <v>68</v>
      </c>
      <c r="H257" s="42"/>
    </row>
    <row r="258" spans="1:8" s="43" customFormat="1" ht="35.25" customHeight="1">
      <c r="A258" s="19" t="s">
        <v>141</v>
      </c>
      <c r="B258" s="34" t="s">
        <v>142</v>
      </c>
      <c r="C258" s="39" t="s">
        <v>400</v>
      </c>
      <c r="D258" s="44">
        <v>48.6</v>
      </c>
      <c r="E258" s="22"/>
      <c r="F258" s="22"/>
      <c r="G258" s="45">
        <v>48.6</v>
      </c>
      <c r="H258" s="42"/>
    </row>
    <row r="259" spans="1:8" s="43" customFormat="1" ht="39" customHeight="1">
      <c r="A259" s="19"/>
      <c r="B259" s="34"/>
      <c r="C259" s="39" t="s">
        <v>402</v>
      </c>
      <c r="D259" s="44">
        <v>70</v>
      </c>
      <c r="E259" s="22"/>
      <c r="F259" s="22"/>
      <c r="G259" s="45">
        <v>70</v>
      </c>
      <c r="H259" s="42"/>
    </row>
    <row r="260" spans="1:8" s="43" customFormat="1" ht="37.5" customHeight="1">
      <c r="A260" s="19"/>
      <c r="B260" s="34"/>
      <c r="C260" s="39" t="s">
        <v>403</v>
      </c>
      <c r="D260" s="44">
        <v>12</v>
      </c>
      <c r="E260" s="22"/>
      <c r="F260" s="22"/>
      <c r="G260" s="45">
        <v>12</v>
      </c>
      <c r="H260" s="42"/>
    </row>
    <row r="261" spans="1:8" s="43" customFormat="1" ht="59.25" customHeight="1">
      <c r="A261" s="19"/>
      <c r="B261" s="20"/>
      <c r="C261" s="21" t="s">
        <v>277</v>
      </c>
      <c r="D261" s="22">
        <v>165</v>
      </c>
      <c r="E261" s="22"/>
      <c r="F261" s="22"/>
      <c r="G261" s="24">
        <v>165</v>
      </c>
      <c r="H261" s="42"/>
    </row>
    <row r="262" spans="1:8" s="43" customFormat="1" ht="64.5" customHeight="1">
      <c r="A262" s="19"/>
      <c r="B262" s="20"/>
      <c r="C262" s="21" t="s">
        <v>278</v>
      </c>
      <c r="D262" s="22">
        <v>100</v>
      </c>
      <c r="E262" s="22"/>
      <c r="F262" s="22"/>
      <c r="G262" s="24">
        <v>100</v>
      </c>
      <c r="H262" s="42"/>
    </row>
    <row r="263" spans="1:8" s="43" customFormat="1" ht="50.25" customHeight="1">
      <c r="A263" s="129"/>
      <c r="B263" s="130"/>
      <c r="C263" s="21" t="s">
        <v>406</v>
      </c>
      <c r="D263" s="22"/>
      <c r="E263" s="22"/>
      <c r="F263" s="22"/>
      <c r="G263" s="24"/>
      <c r="H263" s="42"/>
    </row>
    <row r="264" spans="1:8" s="43" customFormat="1" ht="30">
      <c r="A264" s="129"/>
      <c r="B264" s="130"/>
      <c r="C264" s="21" t="s">
        <v>407</v>
      </c>
      <c r="D264" s="22">
        <v>100</v>
      </c>
      <c r="E264" s="22"/>
      <c r="F264" s="22"/>
      <c r="G264" s="24">
        <v>100</v>
      </c>
      <c r="H264" s="42"/>
    </row>
    <row r="265" spans="1:8" s="43" customFormat="1" ht="30.75" customHeight="1">
      <c r="A265" s="129"/>
      <c r="B265" s="130"/>
      <c r="C265" s="21" t="s">
        <v>411</v>
      </c>
      <c r="D265" s="22">
        <v>100</v>
      </c>
      <c r="E265" s="22"/>
      <c r="F265" s="22"/>
      <c r="G265" s="24">
        <v>100</v>
      </c>
      <c r="H265" s="42"/>
    </row>
    <row r="266" spans="1:8" s="43" customFormat="1" ht="49.5" customHeight="1">
      <c r="A266" s="129"/>
      <c r="B266" s="130"/>
      <c r="C266" s="21" t="s">
        <v>409</v>
      </c>
      <c r="D266" s="22"/>
      <c r="E266" s="22"/>
      <c r="F266" s="22"/>
      <c r="G266" s="24"/>
      <c r="H266" s="42"/>
    </row>
    <row r="267" spans="1:8" s="43" customFormat="1" ht="30">
      <c r="A267" s="129"/>
      <c r="B267" s="130"/>
      <c r="C267" s="21" t="s">
        <v>410</v>
      </c>
      <c r="D267" s="22">
        <v>420</v>
      </c>
      <c r="E267" s="22"/>
      <c r="F267" s="22"/>
      <c r="G267" s="24">
        <v>420</v>
      </c>
      <c r="H267" s="42"/>
    </row>
    <row r="268" spans="1:8" s="43" customFormat="1" ht="30">
      <c r="A268" s="129"/>
      <c r="B268" s="130"/>
      <c r="C268" s="21" t="s">
        <v>411</v>
      </c>
      <c r="D268" s="22">
        <v>100</v>
      </c>
      <c r="E268" s="22"/>
      <c r="F268" s="22"/>
      <c r="G268" s="24">
        <v>100</v>
      </c>
      <c r="H268" s="42"/>
    </row>
    <row r="269" spans="1:7" ht="64.5" customHeight="1">
      <c r="A269" s="19">
        <v>150101</v>
      </c>
      <c r="B269" s="34" t="s">
        <v>142</v>
      </c>
      <c r="C269" s="21" t="s">
        <v>412</v>
      </c>
      <c r="D269" s="23">
        <v>2500</v>
      </c>
      <c r="E269" s="23"/>
      <c r="F269" s="23"/>
      <c r="G269" s="25">
        <v>2500</v>
      </c>
    </row>
    <row r="270" spans="1:7" ht="66" customHeight="1">
      <c r="A270" s="19">
        <v>150101</v>
      </c>
      <c r="B270" s="34" t="s">
        <v>142</v>
      </c>
      <c r="C270" s="21" t="s">
        <v>413</v>
      </c>
      <c r="D270" s="22">
        <v>60</v>
      </c>
      <c r="E270" s="22"/>
      <c r="F270" s="22"/>
      <c r="G270" s="24">
        <v>60</v>
      </c>
    </row>
    <row r="271" spans="1:7" ht="68.25" customHeight="1">
      <c r="A271" s="19">
        <v>150101</v>
      </c>
      <c r="B271" s="34" t="s">
        <v>142</v>
      </c>
      <c r="C271" s="21" t="s">
        <v>414</v>
      </c>
      <c r="D271" s="22">
        <v>65</v>
      </c>
      <c r="E271" s="22"/>
      <c r="F271" s="22"/>
      <c r="G271" s="24">
        <v>650</v>
      </c>
    </row>
    <row r="272" spans="1:7" ht="54.75" customHeight="1">
      <c r="A272" s="19">
        <v>150101</v>
      </c>
      <c r="B272" s="34" t="s">
        <v>142</v>
      </c>
      <c r="C272" s="21" t="s">
        <v>415</v>
      </c>
      <c r="D272" s="22">
        <v>500</v>
      </c>
      <c r="E272" s="22"/>
      <c r="F272" s="22"/>
      <c r="G272" s="24">
        <v>500</v>
      </c>
    </row>
    <row r="273" spans="1:7" ht="35.25" customHeight="1">
      <c r="A273" s="19"/>
      <c r="B273" s="55"/>
      <c r="C273" s="21" t="s">
        <v>417</v>
      </c>
      <c r="D273" s="22">
        <v>100</v>
      </c>
      <c r="E273" s="22"/>
      <c r="F273" s="22"/>
      <c r="G273" s="24">
        <v>100</v>
      </c>
    </row>
    <row r="274" spans="1:7" ht="36.75" customHeight="1">
      <c r="A274" s="19">
        <v>150101</v>
      </c>
      <c r="B274" s="20" t="s">
        <v>142</v>
      </c>
      <c r="C274" s="21" t="s">
        <v>564</v>
      </c>
      <c r="D274" s="22">
        <v>61</v>
      </c>
      <c r="E274" s="28"/>
      <c r="F274" s="22"/>
      <c r="G274" s="99">
        <v>61</v>
      </c>
    </row>
    <row r="275" spans="1:7" ht="34.5" customHeight="1">
      <c r="A275" s="19">
        <v>150101</v>
      </c>
      <c r="B275" s="20" t="s">
        <v>142</v>
      </c>
      <c r="C275" s="21" t="s">
        <v>565</v>
      </c>
      <c r="D275" s="22">
        <v>211.6</v>
      </c>
      <c r="E275" s="28"/>
      <c r="F275" s="22"/>
      <c r="G275" s="99">
        <v>211.6</v>
      </c>
    </row>
    <row r="276" spans="1:7" ht="48" customHeight="1">
      <c r="A276" s="19">
        <v>150101</v>
      </c>
      <c r="B276" s="20" t="s">
        <v>142</v>
      </c>
      <c r="C276" s="21" t="s">
        <v>566</v>
      </c>
      <c r="D276" s="22">
        <v>150</v>
      </c>
      <c r="E276" s="28"/>
      <c r="F276" s="22"/>
      <c r="G276" s="99">
        <v>150</v>
      </c>
    </row>
    <row r="277" spans="1:7" ht="35.25" customHeight="1">
      <c r="A277" s="19">
        <v>150101</v>
      </c>
      <c r="B277" s="20" t="s">
        <v>142</v>
      </c>
      <c r="C277" s="21" t="s">
        <v>567</v>
      </c>
      <c r="D277" s="22">
        <v>5100</v>
      </c>
      <c r="E277" s="28"/>
      <c r="F277" s="22"/>
      <c r="G277" s="99">
        <v>5100</v>
      </c>
    </row>
    <row r="278" spans="1:7" ht="21.75" customHeight="1">
      <c r="A278" s="19">
        <v>150101</v>
      </c>
      <c r="B278" s="20" t="s">
        <v>142</v>
      </c>
      <c r="C278" s="21" t="s">
        <v>568</v>
      </c>
      <c r="D278" s="22">
        <v>7500</v>
      </c>
      <c r="E278" s="28"/>
      <c r="F278" s="22"/>
      <c r="G278" s="99">
        <v>7500</v>
      </c>
    </row>
    <row r="279" spans="1:7" ht="31.5" customHeight="1">
      <c r="A279" s="19">
        <v>150101</v>
      </c>
      <c r="B279" s="20" t="s">
        <v>142</v>
      </c>
      <c r="C279" s="21" t="s">
        <v>569</v>
      </c>
      <c r="D279" s="22">
        <v>1500</v>
      </c>
      <c r="E279" s="28"/>
      <c r="F279" s="22"/>
      <c r="G279" s="99">
        <v>300</v>
      </c>
    </row>
    <row r="280" spans="1:7" ht="34.5" customHeight="1">
      <c r="A280" s="19">
        <v>150101</v>
      </c>
      <c r="B280" s="20" t="s">
        <v>142</v>
      </c>
      <c r="C280" s="21" t="s">
        <v>570</v>
      </c>
      <c r="D280" s="22">
        <v>170</v>
      </c>
      <c r="E280" s="28"/>
      <c r="F280" s="22"/>
      <c r="G280" s="99">
        <v>170</v>
      </c>
    </row>
    <row r="281" spans="1:7" ht="35.25" customHeight="1">
      <c r="A281" s="19">
        <v>150101</v>
      </c>
      <c r="B281" s="20" t="s">
        <v>142</v>
      </c>
      <c r="C281" s="21" t="s">
        <v>571</v>
      </c>
      <c r="D281" s="22">
        <v>1700</v>
      </c>
      <c r="E281" s="28"/>
      <c r="F281" s="22"/>
      <c r="G281" s="99">
        <v>1700</v>
      </c>
    </row>
    <row r="282" spans="1:8" ht="39" customHeight="1">
      <c r="A282" s="19"/>
      <c r="B282" s="20"/>
      <c r="C282" s="21" t="s">
        <v>108</v>
      </c>
      <c r="D282" s="22">
        <v>200</v>
      </c>
      <c r="E282" s="23"/>
      <c r="F282" s="22"/>
      <c r="G282" s="24">
        <v>200</v>
      </c>
      <c r="H282" s="80" t="s">
        <v>109</v>
      </c>
    </row>
    <row r="283" spans="1:8" ht="43.5" customHeight="1">
      <c r="A283" s="108"/>
      <c r="B283" s="34"/>
      <c r="C283" s="21" t="s">
        <v>110</v>
      </c>
      <c r="D283" s="22">
        <v>120</v>
      </c>
      <c r="E283" s="23"/>
      <c r="F283" s="22"/>
      <c r="G283" s="24">
        <v>120</v>
      </c>
      <c r="H283" s="80" t="s">
        <v>109</v>
      </c>
    </row>
    <row r="284" spans="1:8" ht="66" customHeight="1">
      <c r="A284" s="19"/>
      <c r="B284" s="20"/>
      <c r="C284" s="21" t="s">
        <v>563</v>
      </c>
      <c r="D284" s="22">
        <v>30</v>
      </c>
      <c r="E284" s="23"/>
      <c r="F284" s="22"/>
      <c r="G284" s="24">
        <v>30</v>
      </c>
      <c r="H284" s="80" t="s">
        <v>109</v>
      </c>
    </row>
    <row r="285" spans="1:7" ht="53.25" customHeight="1">
      <c r="A285" s="19"/>
      <c r="B285" s="34"/>
      <c r="C285" s="21" t="s">
        <v>418</v>
      </c>
      <c r="D285" s="22">
        <v>200</v>
      </c>
      <c r="E285" s="22"/>
      <c r="F285" s="22"/>
      <c r="G285" s="24">
        <v>200</v>
      </c>
    </row>
    <row r="286" spans="1:7" ht="35.25" customHeight="1">
      <c r="A286" s="133"/>
      <c r="B286" s="136"/>
      <c r="C286" s="21" t="s">
        <v>419</v>
      </c>
      <c r="D286" s="23">
        <v>1241</v>
      </c>
      <c r="E286" s="23"/>
      <c r="F286" s="23"/>
      <c r="G286" s="25">
        <v>1241</v>
      </c>
    </row>
    <row r="287" spans="1:7" ht="15">
      <c r="A287" s="134"/>
      <c r="B287" s="137"/>
      <c r="C287" s="21" t="s">
        <v>420</v>
      </c>
      <c r="D287" s="23">
        <v>179</v>
      </c>
      <c r="E287" s="23"/>
      <c r="F287" s="23"/>
      <c r="G287" s="23">
        <v>179</v>
      </c>
    </row>
    <row r="288" spans="1:7" ht="15">
      <c r="A288" s="134"/>
      <c r="B288" s="137"/>
      <c r="C288" s="21" t="s">
        <v>421</v>
      </c>
      <c r="D288" s="23">
        <v>140</v>
      </c>
      <c r="E288" s="23"/>
      <c r="F288" s="23"/>
      <c r="G288" s="23">
        <v>140</v>
      </c>
    </row>
    <row r="289" spans="1:7" ht="17.25" customHeight="1">
      <c r="A289" s="134"/>
      <c r="B289" s="137"/>
      <c r="C289" s="21" t="s">
        <v>422</v>
      </c>
      <c r="D289" s="23">
        <v>224</v>
      </c>
      <c r="E289" s="23"/>
      <c r="F289" s="23"/>
      <c r="G289" s="23">
        <v>224</v>
      </c>
    </row>
    <row r="290" spans="1:7" ht="18" customHeight="1">
      <c r="A290" s="134"/>
      <c r="B290" s="137"/>
      <c r="C290" s="21" t="s">
        <v>423</v>
      </c>
      <c r="D290" s="23">
        <v>352</v>
      </c>
      <c r="E290" s="23"/>
      <c r="F290" s="23"/>
      <c r="G290" s="23">
        <v>352</v>
      </c>
    </row>
    <row r="291" spans="1:7" ht="27" customHeight="1">
      <c r="A291" s="134"/>
      <c r="B291" s="137"/>
      <c r="C291" s="21" t="s">
        <v>424</v>
      </c>
      <c r="D291" s="23">
        <v>124</v>
      </c>
      <c r="E291" s="23"/>
      <c r="F291" s="23"/>
      <c r="G291" s="23">
        <v>124</v>
      </c>
    </row>
    <row r="292" spans="1:7" ht="44.25" customHeight="1">
      <c r="A292" s="134"/>
      <c r="B292" s="137"/>
      <c r="C292" s="21" t="s">
        <v>425</v>
      </c>
      <c r="D292" s="23">
        <v>52</v>
      </c>
      <c r="E292" s="23"/>
      <c r="F292" s="23"/>
      <c r="G292" s="23">
        <v>52</v>
      </c>
    </row>
    <row r="293" spans="1:7" ht="15">
      <c r="A293" s="135"/>
      <c r="B293" s="138"/>
      <c r="C293" s="21" t="s">
        <v>426</v>
      </c>
      <c r="D293" s="23">
        <v>170</v>
      </c>
      <c r="E293" s="23"/>
      <c r="F293" s="23"/>
      <c r="G293" s="23">
        <v>170</v>
      </c>
    </row>
    <row r="294" spans="1:7" ht="30">
      <c r="A294" s="133"/>
      <c r="B294" s="136"/>
      <c r="C294" s="21" t="s">
        <v>427</v>
      </c>
      <c r="D294" s="23">
        <v>727.5</v>
      </c>
      <c r="E294" s="23"/>
      <c r="F294" s="23"/>
      <c r="G294" s="25">
        <v>727.5</v>
      </c>
    </row>
    <row r="295" spans="1:7" ht="15">
      <c r="A295" s="134"/>
      <c r="B295" s="137"/>
      <c r="C295" s="21" t="s">
        <v>428</v>
      </c>
      <c r="D295" s="23">
        <v>252</v>
      </c>
      <c r="E295" s="23"/>
      <c r="F295" s="23"/>
      <c r="G295" s="23">
        <v>252</v>
      </c>
    </row>
    <row r="296" spans="1:7" ht="15">
      <c r="A296" s="134"/>
      <c r="B296" s="137"/>
      <c r="C296" s="21" t="s">
        <v>429</v>
      </c>
      <c r="D296" s="23">
        <v>164</v>
      </c>
      <c r="E296" s="23"/>
      <c r="F296" s="23"/>
      <c r="G296" s="23">
        <v>164</v>
      </c>
    </row>
    <row r="297" spans="1:7" ht="15">
      <c r="A297" s="134"/>
      <c r="B297" s="137"/>
      <c r="C297" s="21" t="s">
        <v>430</v>
      </c>
      <c r="D297" s="23">
        <v>190</v>
      </c>
      <c r="E297" s="23"/>
      <c r="F297" s="23"/>
      <c r="G297" s="23">
        <v>190</v>
      </c>
    </row>
    <row r="298" spans="1:7" ht="15">
      <c r="A298" s="134"/>
      <c r="B298" s="137"/>
      <c r="C298" s="21" t="s">
        <v>431</v>
      </c>
      <c r="D298" s="23">
        <v>107.5</v>
      </c>
      <c r="E298" s="23"/>
      <c r="F298" s="23"/>
      <c r="G298" s="23">
        <v>107.5</v>
      </c>
    </row>
    <row r="299" spans="1:7" ht="15">
      <c r="A299" s="135"/>
      <c r="B299" s="138"/>
      <c r="C299" s="21" t="s">
        <v>432</v>
      </c>
      <c r="D299" s="23">
        <v>14</v>
      </c>
      <c r="E299" s="23"/>
      <c r="F299" s="23"/>
      <c r="G299" s="23">
        <v>14</v>
      </c>
    </row>
    <row r="300" spans="1:7" ht="21" customHeight="1">
      <c r="A300" s="133"/>
      <c r="B300" s="136"/>
      <c r="C300" s="21" t="s">
        <v>433</v>
      </c>
      <c r="D300" s="23">
        <v>2542.4</v>
      </c>
      <c r="E300" s="23"/>
      <c r="F300" s="23"/>
      <c r="G300" s="25">
        <v>2542.4</v>
      </c>
    </row>
    <row r="301" spans="1:7" ht="15">
      <c r="A301" s="134"/>
      <c r="B301" s="137"/>
      <c r="C301" s="21" t="s">
        <v>434</v>
      </c>
      <c r="D301" s="23">
        <v>198.5</v>
      </c>
      <c r="E301" s="23"/>
      <c r="F301" s="23"/>
      <c r="G301" s="23">
        <v>198.5</v>
      </c>
    </row>
    <row r="302" spans="1:7" ht="30">
      <c r="A302" s="134"/>
      <c r="B302" s="137"/>
      <c r="C302" s="21" t="s">
        <v>435</v>
      </c>
      <c r="D302" s="23">
        <v>180.9</v>
      </c>
      <c r="E302" s="23"/>
      <c r="F302" s="23"/>
      <c r="G302" s="23">
        <v>180.9</v>
      </c>
    </row>
    <row r="303" spans="1:7" ht="15">
      <c r="A303" s="134"/>
      <c r="B303" s="137"/>
      <c r="C303" s="21" t="s">
        <v>436</v>
      </c>
      <c r="D303" s="23">
        <v>248.7</v>
      </c>
      <c r="E303" s="23"/>
      <c r="F303" s="23"/>
      <c r="G303" s="23">
        <v>248.7</v>
      </c>
    </row>
    <row r="304" spans="1:7" ht="15">
      <c r="A304" s="134"/>
      <c r="B304" s="137"/>
      <c r="C304" s="21" t="s">
        <v>437</v>
      </c>
      <c r="D304" s="23">
        <v>297.5</v>
      </c>
      <c r="E304" s="23"/>
      <c r="F304" s="23"/>
      <c r="G304" s="23">
        <v>297.5</v>
      </c>
    </row>
    <row r="305" spans="1:7" ht="18.75" customHeight="1">
      <c r="A305" s="134"/>
      <c r="B305" s="137"/>
      <c r="C305" s="21" t="s">
        <v>438</v>
      </c>
      <c r="D305" s="23">
        <v>724.8</v>
      </c>
      <c r="E305" s="23"/>
      <c r="F305" s="23"/>
      <c r="G305" s="23">
        <v>724.8</v>
      </c>
    </row>
    <row r="306" spans="1:7" ht="30" customHeight="1">
      <c r="A306" s="135"/>
      <c r="B306" s="138"/>
      <c r="C306" s="21" t="s">
        <v>439</v>
      </c>
      <c r="D306" s="23">
        <v>892</v>
      </c>
      <c r="E306" s="23"/>
      <c r="F306" s="23"/>
      <c r="G306" s="23">
        <v>892</v>
      </c>
    </row>
    <row r="307" spans="1:7" ht="20.25" customHeight="1">
      <c r="A307" s="133"/>
      <c r="B307" s="136"/>
      <c r="C307" s="21" t="s">
        <v>440</v>
      </c>
      <c r="D307" s="23">
        <v>200</v>
      </c>
      <c r="E307" s="23"/>
      <c r="F307" s="23"/>
      <c r="G307" s="25">
        <v>200</v>
      </c>
    </row>
    <row r="308" spans="1:7" ht="28.5" customHeight="1">
      <c r="A308" s="134"/>
      <c r="B308" s="137"/>
      <c r="C308" s="21" t="s">
        <v>441</v>
      </c>
      <c r="D308" s="23">
        <v>150</v>
      </c>
      <c r="E308" s="23"/>
      <c r="F308" s="23"/>
      <c r="G308" s="23">
        <v>150</v>
      </c>
    </row>
    <row r="309" spans="1:7" ht="21" customHeight="1">
      <c r="A309" s="135"/>
      <c r="B309" s="138"/>
      <c r="C309" s="47" t="s">
        <v>442</v>
      </c>
      <c r="D309" s="22">
        <v>50</v>
      </c>
      <c r="E309" s="77"/>
      <c r="F309" s="77"/>
      <c r="G309" s="22">
        <v>50</v>
      </c>
    </row>
    <row r="310" spans="1:8" s="70" customFormat="1" ht="29.25">
      <c r="A310" s="19" t="s">
        <v>443</v>
      </c>
      <c r="B310" s="109" t="s">
        <v>444</v>
      </c>
      <c r="C310" s="21"/>
      <c r="D310" s="87">
        <f>SUM(D311:D316)+D325+D336+D337+D341+D342+D351+D355+D356+D357+D358+D359+D360+D361+D364+D365+D369+D372+D376+D377+D381+D384+D385+D386+D387+D388+D389+D390</f>
        <v>65803.1</v>
      </c>
      <c r="E310" s="87"/>
      <c r="F310" s="87">
        <f>SUM(F311:F316)+F325+F336+F337+F341+F342+F351+F355+F356+F357+F358+F359+F360+F361+F364+F365+F369+F372+F376+F377+F381+F384+F385+F386+F387+F388+F389+F390</f>
        <v>0</v>
      </c>
      <c r="G310" s="94">
        <f>SUM(G311:G316)+G325+G336+G337+G341+G342+G351+G355+G356+G357+G358+G359+G360+G361+G364+G365+G369+G372+G376+G377+G381+G384+G385+G386+G387+G388+G389+G390</f>
        <v>59943.55</v>
      </c>
      <c r="H310" s="82"/>
    </row>
    <row r="311" spans="1:8" ht="48" customHeight="1">
      <c r="A311" s="19" t="s">
        <v>141</v>
      </c>
      <c r="B311" s="20" t="s">
        <v>142</v>
      </c>
      <c r="C311" s="21" t="s">
        <v>445</v>
      </c>
      <c r="D311" s="22">
        <v>4201</v>
      </c>
      <c r="E311" s="22"/>
      <c r="F311" s="22"/>
      <c r="G311" s="24">
        <v>3559</v>
      </c>
      <c r="H311" s="85" t="s">
        <v>104</v>
      </c>
    </row>
    <row r="312" spans="1:7" ht="64.5" customHeight="1">
      <c r="A312" s="19" t="s">
        <v>141</v>
      </c>
      <c r="B312" s="20" t="s">
        <v>142</v>
      </c>
      <c r="C312" s="21" t="s">
        <v>446</v>
      </c>
      <c r="D312" s="22">
        <v>2200</v>
      </c>
      <c r="E312" s="22"/>
      <c r="F312" s="22"/>
      <c r="G312" s="24">
        <v>993.6</v>
      </c>
    </row>
    <row r="313" spans="1:7" ht="53.25" customHeight="1">
      <c r="A313" s="19" t="s">
        <v>141</v>
      </c>
      <c r="B313" s="20" t="s">
        <v>142</v>
      </c>
      <c r="C313" s="21" t="s">
        <v>447</v>
      </c>
      <c r="D313" s="22">
        <v>120</v>
      </c>
      <c r="E313" s="22"/>
      <c r="F313" s="22"/>
      <c r="G313" s="24">
        <v>120</v>
      </c>
    </row>
    <row r="314" spans="1:8" ht="50.25" customHeight="1">
      <c r="A314" s="19" t="s">
        <v>141</v>
      </c>
      <c r="B314" s="20" t="s">
        <v>142</v>
      </c>
      <c r="C314" s="21" t="s">
        <v>448</v>
      </c>
      <c r="D314" s="22">
        <v>1000</v>
      </c>
      <c r="E314" s="22"/>
      <c r="F314" s="22"/>
      <c r="G314" s="24">
        <v>1000</v>
      </c>
      <c r="H314" s="83"/>
    </row>
    <row r="315" spans="1:7" ht="54.75" customHeight="1">
      <c r="A315" s="19">
        <v>150101</v>
      </c>
      <c r="B315" s="20" t="s">
        <v>142</v>
      </c>
      <c r="C315" s="21" t="s">
        <v>449</v>
      </c>
      <c r="D315" s="22">
        <v>1350</v>
      </c>
      <c r="E315" s="26">
        <v>14.8</v>
      </c>
      <c r="F315" s="22"/>
      <c r="G315" s="24">
        <v>500</v>
      </c>
    </row>
    <row r="316" spans="1:7" ht="60">
      <c r="A316" s="129" t="s">
        <v>141</v>
      </c>
      <c r="B316" s="130" t="s">
        <v>142</v>
      </c>
      <c r="C316" s="21" t="s">
        <v>279</v>
      </c>
      <c r="D316" s="22">
        <f>SUM(D317:D324)</f>
        <v>8510</v>
      </c>
      <c r="E316" s="22"/>
      <c r="F316" s="22"/>
      <c r="G316" s="24">
        <f>SUM(G317:G324)</f>
        <v>8510</v>
      </c>
    </row>
    <row r="317" spans="1:7" ht="33.75" customHeight="1">
      <c r="A317" s="129"/>
      <c r="B317" s="130"/>
      <c r="C317" s="21" t="s">
        <v>451</v>
      </c>
      <c r="D317" s="22">
        <v>380</v>
      </c>
      <c r="E317" s="22"/>
      <c r="F317" s="22"/>
      <c r="G317" s="24">
        <v>380</v>
      </c>
    </row>
    <row r="318" spans="1:7" ht="27.75" customHeight="1">
      <c r="A318" s="129"/>
      <c r="B318" s="130"/>
      <c r="C318" s="21" t="s">
        <v>452</v>
      </c>
      <c r="D318" s="22">
        <v>1000</v>
      </c>
      <c r="E318" s="22"/>
      <c r="F318" s="22"/>
      <c r="G318" s="24">
        <v>1000</v>
      </c>
    </row>
    <row r="319" spans="1:7" ht="15">
      <c r="A319" s="129"/>
      <c r="B319" s="130"/>
      <c r="C319" s="21" t="s">
        <v>453</v>
      </c>
      <c r="D319" s="22">
        <v>60</v>
      </c>
      <c r="E319" s="22"/>
      <c r="F319" s="22"/>
      <c r="G319" s="24">
        <v>60</v>
      </c>
    </row>
    <row r="320" spans="1:7" ht="32.25" customHeight="1">
      <c r="A320" s="129"/>
      <c r="B320" s="130"/>
      <c r="C320" s="21" t="s">
        <v>454</v>
      </c>
      <c r="D320" s="22">
        <v>800</v>
      </c>
      <c r="E320" s="22"/>
      <c r="F320" s="22"/>
      <c r="G320" s="24">
        <v>800</v>
      </c>
    </row>
    <row r="321" spans="1:7" ht="30">
      <c r="A321" s="129"/>
      <c r="B321" s="130"/>
      <c r="C321" s="21" t="s">
        <v>455</v>
      </c>
      <c r="D321" s="22">
        <v>950</v>
      </c>
      <c r="E321" s="22"/>
      <c r="F321" s="22"/>
      <c r="G321" s="24">
        <v>950</v>
      </c>
    </row>
    <row r="322" spans="1:7" ht="30">
      <c r="A322" s="129"/>
      <c r="B322" s="130"/>
      <c r="C322" s="21" t="s">
        <v>456</v>
      </c>
      <c r="D322" s="22">
        <v>1300</v>
      </c>
      <c r="E322" s="22"/>
      <c r="F322" s="22"/>
      <c r="G322" s="24">
        <v>1300</v>
      </c>
    </row>
    <row r="323" spans="1:7" ht="32.25" customHeight="1">
      <c r="A323" s="129"/>
      <c r="B323" s="130"/>
      <c r="C323" s="21" t="s">
        <v>457</v>
      </c>
      <c r="D323" s="22">
        <v>500</v>
      </c>
      <c r="E323" s="22"/>
      <c r="F323" s="22"/>
      <c r="G323" s="24">
        <v>500</v>
      </c>
    </row>
    <row r="324" spans="1:7" ht="15">
      <c r="A324" s="129"/>
      <c r="B324" s="130"/>
      <c r="C324" s="21" t="s">
        <v>458</v>
      </c>
      <c r="D324" s="22">
        <v>3520</v>
      </c>
      <c r="E324" s="78"/>
      <c r="F324" s="78"/>
      <c r="G324" s="24">
        <v>3520</v>
      </c>
    </row>
    <row r="325" spans="1:7" ht="45">
      <c r="A325" s="129" t="s">
        <v>141</v>
      </c>
      <c r="B325" s="130" t="s">
        <v>142</v>
      </c>
      <c r="C325" s="21" t="s">
        <v>459</v>
      </c>
      <c r="D325" s="22">
        <f>SUM(D326:D335)</f>
        <v>12919</v>
      </c>
      <c r="E325" s="22"/>
      <c r="F325" s="22"/>
      <c r="G325" s="24">
        <f>SUM(G326:G335)</f>
        <v>12320</v>
      </c>
    </row>
    <row r="326" spans="1:7" ht="18.75" customHeight="1">
      <c r="A326" s="129"/>
      <c r="B326" s="130"/>
      <c r="C326" s="29" t="s">
        <v>460</v>
      </c>
      <c r="D326" s="31">
        <v>2000</v>
      </c>
      <c r="E326" s="31"/>
      <c r="F326" s="31"/>
      <c r="G326" s="48">
        <v>2000</v>
      </c>
    </row>
    <row r="327" spans="1:7" ht="18" customHeight="1">
      <c r="A327" s="129"/>
      <c r="B327" s="130"/>
      <c r="C327" s="29" t="s">
        <v>461</v>
      </c>
      <c r="D327" s="31">
        <v>200</v>
      </c>
      <c r="E327" s="31"/>
      <c r="F327" s="31"/>
      <c r="G327" s="48">
        <v>200</v>
      </c>
    </row>
    <row r="328" spans="1:7" ht="30.75" customHeight="1">
      <c r="A328" s="129"/>
      <c r="B328" s="130"/>
      <c r="C328" s="29" t="s">
        <v>462</v>
      </c>
      <c r="D328" s="31">
        <v>2730</v>
      </c>
      <c r="E328" s="49">
        <v>8.8</v>
      </c>
      <c r="F328" s="31"/>
      <c r="G328" s="48">
        <v>2490</v>
      </c>
    </row>
    <row r="329" spans="1:7" ht="15.75" customHeight="1">
      <c r="A329" s="129"/>
      <c r="B329" s="130"/>
      <c r="C329" s="29" t="s">
        <v>463</v>
      </c>
      <c r="D329" s="31">
        <v>1800</v>
      </c>
      <c r="E329" s="49">
        <v>19.9</v>
      </c>
      <c r="F329" s="31"/>
      <c r="G329" s="48">
        <v>1441</v>
      </c>
    </row>
    <row r="330" spans="1:7" ht="15">
      <c r="A330" s="129"/>
      <c r="B330" s="130"/>
      <c r="C330" s="21" t="s">
        <v>464</v>
      </c>
      <c r="D330" s="22">
        <v>5000</v>
      </c>
      <c r="E330" s="22"/>
      <c r="F330" s="22"/>
      <c r="G330" s="24">
        <v>5000</v>
      </c>
    </row>
    <row r="331" spans="1:7" ht="15">
      <c r="A331" s="129"/>
      <c r="B331" s="130"/>
      <c r="C331" s="21" t="s">
        <v>465</v>
      </c>
      <c r="D331" s="22">
        <v>400</v>
      </c>
      <c r="E331" s="22"/>
      <c r="F331" s="22"/>
      <c r="G331" s="24">
        <v>400</v>
      </c>
    </row>
    <row r="332" spans="1:7" ht="15">
      <c r="A332" s="129"/>
      <c r="B332" s="130"/>
      <c r="C332" s="21" t="s">
        <v>466</v>
      </c>
      <c r="D332" s="22">
        <v>350</v>
      </c>
      <c r="E332" s="22"/>
      <c r="F332" s="22"/>
      <c r="G332" s="24">
        <v>350</v>
      </c>
    </row>
    <row r="333" spans="1:7" ht="15">
      <c r="A333" s="129"/>
      <c r="B333" s="130"/>
      <c r="C333" s="21" t="s">
        <v>467</v>
      </c>
      <c r="D333" s="22">
        <v>204</v>
      </c>
      <c r="E333" s="22"/>
      <c r="F333" s="22"/>
      <c r="G333" s="24">
        <v>204</v>
      </c>
    </row>
    <row r="334" spans="1:7" ht="30">
      <c r="A334" s="129"/>
      <c r="B334" s="130"/>
      <c r="C334" s="21" t="s">
        <v>468</v>
      </c>
      <c r="D334" s="22">
        <v>90</v>
      </c>
      <c r="E334" s="22"/>
      <c r="F334" s="22"/>
      <c r="G334" s="24">
        <v>90</v>
      </c>
    </row>
    <row r="335" spans="1:7" ht="15">
      <c r="A335" s="129"/>
      <c r="B335" s="130"/>
      <c r="C335" s="47" t="s">
        <v>469</v>
      </c>
      <c r="D335" s="22">
        <v>145</v>
      </c>
      <c r="E335" s="22"/>
      <c r="F335" s="22"/>
      <c r="G335" s="24">
        <v>145</v>
      </c>
    </row>
    <row r="336" spans="1:7" ht="32.25" customHeight="1">
      <c r="A336" s="19" t="s">
        <v>141</v>
      </c>
      <c r="B336" s="20" t="s">
        <v>142</v>
      </c>
      <c r="C336" s="21" t="s">
        <v>470</v>
      </c>
      <c r="D336" s="22">
        <v>7969.8</v>
      </c>
      <c r="E336" s="26">
        <v>26.5</v>
      </c>
      <c r="F336" s="22"/>
      <c r="G336" s="24">
        <v>5857.65</v>
      </c>
    </row>
    <row r="337" spans="1:7" ht="45">
      <c r="A337" s="129" t="s">
        <v>141</v>
      </c>
      <c r="B337" s="130" t="s">
        <v>142</v>
      </c>
      <c r="C337" s="21" t="s">
        <v>471</v>
      </c>
      <c r="D337" s="22">
        <v>2150</v>
      </c>
      <c r="E337" s="22"/>
      <c r="F337" s="22"/>
      <c r="G337" s="24">
        <v>2150</v>
      </c>
    </row>
    <row r="338" spans="1:7" ht="45">
      <c r="A338" s="129"/>
      <c r="B338" s="130"/>
      <c r="C338" s="21" t="s">
        <v>472</v>
      </c>
      <c r="D338" s="22">
        <v>850</v>
      </c>
      <c r="E338" s="22"/>
      <c r="F338" s="22"/>
      <c r="G338" s="24">
        <v>850</v>
      </c>
    </row>
    <row r="339" spans="1:7" ht="15">
      <c r="A339" s="129"/>
      <c r="B339" s="130"/>
      <c r="C339" s="21" t="s">
        <v>473</v>
      </c>
      <c r="D339" s="22">
        <v>750</v>
      </c>
      <c r="E339" s="22"/>
      <c r="F339" s="22"/>
      <c r="G339" s="24">
        <v>750</v>
      </c>
    </row>
    <row r="340" spans="1:7" ht="15">
      <c r="A340" s="129"/>
      <c r="B340" s="130"/>
      <c r="C340" s="21" t="s">
        <v>474</v>
      </c>
      <c r="D340" s="22">
        <v>550</v>
      </c>
      <c r="E340" s="22"/>
      <c r="F340" s="22"/>
      <c r="G340" s="24">
        <v>550</v>
      </c>
    </row>
    <row r="341" spans="1:7" ht="42.75" customHeight="1">
      <c r="A341" s="19" t="s">
        <v>141</v>
      </c>
      <c r="B341" s="20" t="s">
        <v>142</v>
      </c>
      <c r="C341" s="21" t="s">
        <v>475</v>
      </c>
      <c r="D341" s="22">
        <v>20</v>
      </c>
      <c r="E341" s="22"/>
      <c r="F341" s="22"/>
      <c r="G341" s="24">
        <v>20</v>
      </c>
    </row>
    <row r="342" spans="1:7" ht="45">
      <c r="A342" s="129" t="s">
        <v>141</v>
      </c>
      <c r="B342" s="130" t="s">
        <v>142</v>
      </c>
      <c r="C342" s="21" t="s">
        <v>476</v>
      </c>
      <c r="D342" s="22">
        <v>7000</v>
      </c>
      <c r="E342" s="22"/>
      <c r="F342" s="22"/>
      <c r="G342" s="24">
        <v>7000</v>
      </c>
    </row>
    <row r="343" spans="1:7" ht="15">
      <c r="A343" s="129"/>
      <c r="B343" s="130"/>
      <c r="C343" s="21" t="s">
        <v>477</v>
      </c>
      <c r="D343" s="22">
        <v>300</v>
      </c>
      <c r="E343" s="22"/>
      <c r="F343" s="22"/>
      <c r="G343" s="24">
        <v>300</v>
      </c>
    </row>
    <row r="344" spans="1:7" ht="15">
      <c r="A344" s="129"/>
      <c r="B344" s="130"/>
      <c r="C344" s="21" t="s">
        <v>473</v>
      </c>
      <c r="D344" s="22">
        <v>1500</v>
      </c>
      <c r="E344" s="22"/>
      <c r="F344" s="22"/>
      <c r="G344" s="24">
        <v>1500</v>
      </c>
    </row>
    <row r="345" spans="1:7" ht="15">
      <c r="A345" s="129"/>
      <c r="B345" s="130"/>
      <c r="C345" s="21" t="s">
        <v>478</v>
      </c>
      <c r="D345" s="22">
        <v>1500</v>
      </c>
      <c r="E345" s="22"/>
      <c r="F345" s="22"/>
      <c r="G345" s="24">
        <v>1500</v>
      </c>
    </row>
    <row r="346" spans="1:7" ht="15">
      <c r="A346" s="129"/>
      <c r="B346" s="130"/>
      <c r="C346" s="21" t="s">
        <v>479</v>
      </c>
      <c r="D346" s="22">
        <v>1000</v>
      </c>
      <c r="E346" s="22"/>
      <c r="F346" s="22"/>
      <c r="G346" s="24">
        <v>1000</v>
      </c>
    </row>
    <row r="347" spans="1:7" ht="15">
      <c r="A347" s="129"/>
      <c r="B347" s="130"/>
      <c r="C347" s="21" t="s">
        <v>480</v>
      </c>
      <c r="D347" s="22">
        <v>700</v>
      </c>
      <c r="E347" s="22"/>
      <c r="F347" s="22"/>
      <c r="G347" s="24">
        <v>700</v>
      </c>
    </row>
    <row r="348" spans="1:7" ht="15">
      <c r="A348" s="129"/>
      <c r="B348" s="130"/>
      <c r="C348" s="21" t="s">
        <v>481</v>
      </c>
      <c r="D348" s="22">
        <v>800</v>
      </c>
      <c r="E348" s="22"/>
      <c r="F348" s="22"/>
      <c r="G348" s="24">
        <v>800</v>
      </c>
    </row>
    <row r="349" spans="1:7" ht="15">
      <c r="A349" s="129"/>
      <c r="B349" s="130"/>
      <c r="C349" s="21" t="s">
        <v>482</v>
      </c>
      <c r="D349" s="22">
        <v>700</v>
      </c>
      <c r="E349" s="22"/>
      <c r="F349" s="22"/>
      <c r="G349" s="24">
        <v>700</v>
      </c>
    </row>
    <row r="350" spans="1:7" ht="15">
      <c r="A350" s="129"/>
      <c r="B350" s="130"/>
      <c r="C350" s="21" t="s">
        <v>483</v>
      </c>
      <c r="D350" s="22">
        <v>500</v>
      </c>
      <c r="E350" s="22"/>
      <c r="F350" s="22"/>
      <c r="G350" s="24">
        <v>500</v>
      </c>
    </row>
    <row r="351" spans="1:7" ht="30">
      <c r="A351" s="129" t="s">
        <v>141</v>
      </c>
      <c r="B351" s="130" t="s">
        <v>142</v>
      </c>
      <c r="C351" s="21" t="s">
        <v>484</v>
      </c>
      <c r="D351" s="22">
        <v>1325</v>
      </c>
      <c r="E351" s="22"/>
      <c r="F351" s="22"/>
      <c r="G351" s="24">
        <v>1325</v>
      </c>
    </row>
    <row r="352" spans="1:7" ht="15">
      <c r="A352" s="129"/>
      <c r="B352" s="130"/>
      <c r="C352" s="21" t="s">
        <v>485</v>
      </c>
      <c r="D352" s="22">
        <v>925</v>
      </c>
      <c r="E352" s="22"/>
      <c r="F352" s="22"/>
      <c r="G352" s="24">
        <v>925</v>
      </c>
    </row>
    <row r="353" spans="1:7" ht="15">
      <c r="A353" s="129"/>
      <c r="B353" s="130"/>
      <c r="C353" s="21" t="s">
        <v>473</v>
      </c>
      <c r="D353" s="22">
        <v>100</v>
      </c>
      <c r="E353" s="22"/>
      <c r="F353" s="22"/>
      <c r="G353" s="24">
        <v>100</v>
      </c>
    </row>
    <row r="354" spans="1:7" ht="15">
      <c r="A354" s="129"/>
      <c r="B354" s="130"/>
      <c r="C354" s="21" t="s">
        <v>486</v>
      </c>
      <c r="D354" s="22">
        <v>300</v>
      </c>
      <c r="E354" s="22"/>
      <c r="F354" s="22"/>
      <c r="G354" s="24">
        <v>300</v>
      </c>
    </row>
    <row r="355" spans="1:7" ht="75">
      <c r="A355" s="19"/>
      <c r="B355" s="20"/>
      <c r="C355" s="21" t="s">
        <v>487</v>
      </c>
      <c r="D355" s="22">
        <v>540</v>
      </c>
      <c r="E355" s="22"/>
      <c r="F355" s="22"/>
      <c r="G355" s="24">
        <v>90</v>
      </c>
    </row>
    <row r="356" spans="1:7" ht="75">
      <c r="A356" s="19"/>
      <c r="B356" s="20"/>
      <c r="C356" s="21" t="s">
        <v>280</v>
      </c>
      <c r="D356" s="22">
        <v>300</v>
      </c>
      <c r="E356" s="22"/>
      <c r="F356" s="22"/>
      <c r="G356" s="24">
        <v>300</v>
      </c>
    </row>
    <row r="357" spans="1:7" ht="30">
      <c r="A357" s="19" t="s">
        <v>141</v>
      </c>
      <c r="B357" s="20" t="s">
        <v>142</v>
      </c>
      <c r="C357" s="21" t="s">
        <v>573</v>
      </c>
      <c r="D357" s="22">
        <v>250</v>
      </c>
      <c r="E357" s="22"/>
      <c r="F357" s="22"/>
      <c r="G357" s="24">
        <v>250</v>
      </c>
    </row>
    <row r="358" spans="1:7" ht="45">
      <c r="A358" s="19" t="s">
        <v>141</v>
      </c>
      <c r="B358" s="20" t="s">
        <v>142</v>
      </c>
      <c r="C358" s="21" t="s">
        <v>489</v>
      </c>
      <c r="D358" s="22">
        <v>806.4</v>
      </c>
      <c r="E358" s="22"/>
      <c r="F358" s="22"/>
      <c r="G358" s="24">
        <v>806.4</v>
      </c>
    </row>
    <row r="359" spans="1:7" ht="45">
      <c r="A359" s="19" t="s">
        <v>141</v>
      </c>
      <c r="B359" s="20" t="s">
        <v>142</v>
      </c>
      <c r="C359" s="21" t="s">
        <v>490</v>
      </c>
      <c r="D359" s="22">
        <v>395</v>
      </c>
      <c r="E359" s="22"/>
      <c r="F359" s="22"/>
      <c r="G359" s="24">
        <v>395</v>
      </c>
    </row>
    <row r="360" spans="1:7" ht="34.5" customHeight="1">
      <c r="A360" s="19" t="s">
        <v>141</v>
      </c>
      <c r="B360" s="20" t="s">
        <v>142</v>
      </c>
      <c r="C360" s="21" t="s">
        <v>491</v>
      </c>
      <c r="D360" s="22">
        <v>350</v>
      </c>
      <c r="E360" s="22"/>
      <c r="F360" s="22"/>
      <c r="G360" s="24">
        <v>350</v>
      </c>
    </row>
    <row r="361" spans="1:7" ht="30">
      <c r="A361" s="129" t="s">
        <v>141</v>
      </c>
      <c r="B361" s="130" t="s">
        <v>142</v>
      </c>
      <c r="C361" s="21" t="s">
        <v>574</v>
      </c>
      <c r="D361" s="22">
        <v>2104.6</v>
      </c>
      <c r="E361" s="22"/>
      <c r="F361" s="22"/>
      <c r="G361" s="24">
        <v>2104.6</v>
      </c>
    </row>
    <row r="362" spans="1:7" ht="18" customHeight="1">
      <c r="A362" s="129"/>
      <c r="B362" s="130"/>
      <c r="C362" s="21" t="s">
        <v>492</v>
      </c>
      <c r="D362" s="22">
        <v>736</v>
      </c>
      <c r="E362" s="22"/>
      <c r="F362" s="22"/>
      <c r="G362" s="24">
        <v>736</v>
      </c>
    </row>
    <row r="363" spans="1:7" ht="30">
      <c r="A363" s="129"/>
      <c r="B363" s="130"/>
      <c r="C363" s="21" t="s">
        <v>493</v>
      </c>
      <c r="D363" s="22">
        <v>1368.6</v>
      </c>
      <c r="E363" s="22"/>
      <c r="F363" s="22"/>
      <c r="G363" s="24">
        <v>1368.6</v>
      </c>
    </row>
    <row r="364" spans="1:7" ht="75">
      <c r="A364" s="19" t="s">
        <v>141</v>
      </c>
      <c r="B364" s="20" t="s">
        <v>142</v>
      </c>
      <c r="C364" s="21" t="s">
        <v>494</v>
      </c>
      <c r="D364" s="22">
        <v>2180.9</v>
      </c>
      <c r="E364" s="22"/>
      <c r="F364" s="22"/>
      <c r="G364" s="24">
        <v>2180.9</v>
      </c>
    </row>
    <row r="365" spans="1:7" ht="30">
      <c r="A365" s="129" t="s">
        <v>141</v>
      </c>
      <c r="B365" s="130" t="s">
        <v>142</v>
      </c>
      <c r="C365" s="21" t="s">
        <v>495</v>
      </c>
      <c r="D365" s="22">
        <f>SUM(D366:D368)</f>
        <v>1300</v>
      </c>
      <c r="E365" s="22"/>
      <c r="F365" s="22"/>
      <c r="G365" s="24">
        <v>1300</v>
      </c>
    </row>
    <row r="366" spans="1:7" ht="15">
      <c r="A366" s="129"/>
      <c r="B366" s="130"/>
      <c r="C366" s="21" t="s">
        <v>496</v>
      </c>
      <c r="D366" s="22">
        <v>300</v>
      </c>
      <c r="E366" s="22"/>
      <c r="F366" s="22"/>
      <c r="G366" s="24">
        <v>300</v>
      </c>
    </row>
    <row r="367" spans="1:7" ht="15">
      <c r="A367" s="129"/>
      <c r="B367" s="130"/>
      <c r="C367" s="21" t="s">
        <v>497</v>
      </c>
      <c r="D367" s="22">
        <v>200</v>
      </c>
      <c r="E367" s="22"/>
      <c r="F367" s="22"/>
      <c r="G367" s="24">
        <v>200</v>
      </c>
    </row>
    <row r="368" spans="1:7" ht="15">
      <c r="A368" s="129"/>
      <c r="B368" s="130"/>
      <c r="C368" s="21" t="s">
        <v>498</v>
      </c>
      <c r="D368" s="22">
        <v>800</v>
      </c>
      <c r="E368" s="22"/>
      <c r="F368" s="22"/>
      <c r="G368" s="24">
        <v>800</v>
      </c>
    </row>
    <row r="369" spans="1:7" ht="30">
      <c r="A369" s="129" t="s">
        <v>141</v>
      </c>
      <c r="B369" s="130" t="s">
        <v>142</v>
      </c>
      <c r="C369" s="21" t="s">
        <v>499</v>
      </c>
      <c r="D369" s="22">
        <v>659.4</v>
      </c>
      <c r="E369" s="22"/>
      <c r="F369" s="22"/>
      <c r="G369" s="24">
        <v>659.4</v>
      </c>
    </row>
    <row r="370" spans="1:7" ht="30">
      <c r="A370" s="129"/>
      <c r="B370" s="130"/>
      <c r="C370" s="21" t="s">
        <v>500</v>
      </c>
      <c r="D370" s="22">
        <v>559.4</v>
      </c>
      <c r="E370" s="22"/>
      <c r="F370" s="22"/>
      <c r="G370" s="24">
        <v>559.4</v>
      </c>
    </row>
    <row r="371" spans="1:7" ht="21" customHeight="1">
      <c r="A371" s="129"/>
      <c r="B371" s="130"/>
      <c r="C371" s="21" t="s">
        <v>501</v>
      </c>
      <c r="D371" s="22">
        <v>100</v>
      </c>
      <c r="E371" s="22"/>
      <c r="F371" s="22"/>
      <c r="G371" s="24">
        <v>100</v>
      </c>
    </row>
    <row r="372" spans="1:7" ht="30">
      <c r="A372" s="129" t="s">
        <v>141</v>
      </c>
      <c r="B372" s="130" t="s">
        <v>142</v>
      </c>
      <c r="C372" s="21" t="s">
        <v>502</v>
      </c>
      <c r="D372" s="22">
        <f>SUM(D373:D375)</f>
        <v>2507.9</v>
      </c>
      <c r="E372" s="22"/>
      <c r="F372" s="22"/>
      <c r="G372" s="24">
        <v>2507.9</v>
      </c>
    </row>
    <row r="373" spans="1:7" ht="15">
      <c r="A373" s="129"/>
      <c r="B373" s="130"/>
      <c r="C373" s="21" t="s">
        <v>503</v>
      </c>
      <c r="D373" s="22">
        <v>1200</v>
      </c>
      <c r="E373" s="22"/>
      <c r="F373" s="22"/>
      <c r="G373" s="24">
        <v>1200</v>
      </c>
    </row>
    <row r="374" spans="1:7" ht="15">
      <c r="A374" s="129"/>
      <c r="B374" s="130"/>
      <c r="C374" s="21" t="s">
        <v>473</v>
      </c>
      <c r="D374" s="22">
        <v>450</v>
      </c>
      <c r="E374" s="22"/>
      <c r="F374" s="22"/>
      <c r="G374" s="24">
        <v>450</v>
      </c>
    </row>
    <row r="375" spans="1:7" ht="15">
      <c r="A375" s="129"/>
      <c r="B375" s="130"/>
      <c r="C375" s="21" t="s">
        <v>504</v>
      </c>
      <c r="D375" s="22">
        <v>857.9</v>
      </c>
      <c r="E375" s="22"/>
      <c r="F375" s="22"/>
      <c r="G375" s="24">
        <v>857.9</v>
      </c>
    </row>
    <row r="376" spans="1:7" ht="45.75" customHeight="1">
      <c r="A376" s="19" t="s">
        <v>141</v>
      </c>
      <c r="B376" s="20" t="s">
        <v>142</v>
      </c>
      <c r="C376" s="21" t="s">
        <v>505</v>
      </c>
      <c r="D376" s="22">
        <v>33</v>
      </c>
      <c r="E376" s="22"/>
      <c r="F376" s="22"/>
      <c r="G376" s="24">
        <v>33</v>
      </c>
    </row>
    <row r="377" spans="1:7" ht="33" customHeight="1">
      <c r="A377" s="129" t="s">
        <v>141</v>
      </c>
      <c r="B377" s="130" t="s">
        <v>142</v>
      </c>
      <c r="C377" s="21" t="s">
        <v>506</v>
      </c>
      <c r="D377" s="22">
        <v>1706.1</v>
      </c>
      <c r="E377" s="22"/>
      <c r="F377" s="22"/>
      <c r="G377" s="24">
        <v>1706.1</v>
      </c>
    </row>
    <row r="378" spans="1:7" ht="15">
      <c r="A378" s="129"/>
      <c r="B378" s="130"/>
      <c r="C378" s="21" t="s">
        <v>503</v>
      </c>
      <c r="D378" s="22">
        <v>1184.6</v>
      </c>
      <c r="E378" s="22"/>
      <c r="F378" s="22"/>
      <c r="G378" s="24">
        <v>1184.6</v>
      </c>
    </row>
    <row r="379" spans="1:7" ht="15">
      <c r="A379" s="129"/>
      <c r="B379" s="130"/>
      <c r="C379" s="21" t="s">
        <v>473</v>
      </c>
      <c r="D379" s="22">
        <v>450</v>
      </c>
      <c r="E379" s="22"/>
      <c r="F379" s="22"/>
      <c r="G379" s="24">
        <v>450</v>
      </c>
    </row>
    <row r="380" spans="1:7" ht="15">
      <c r="A380" s="129"/>
      <c r="B380" s="130"/>
      <c r="C380" s="21" t="s">
        <v>504</v>
      </c>
      <c r="D380" s="22">
        <v>71.5</v>
      </c>
      <c r="E380" s="22"/>
      <c r="F380" s="22"/>
      <c r="G380" s="24">
        <v>71.5</v>
      </c>
    </row>
    <row r="381" spans="1:7" ht="30">
      <c r="A381" s="129" t="s">
        <v>141</v>
      </c>
      <c r="B381" s="130" t="s">
        <v>142</v>
      </c>
      <c r="C381" s="21" t="s">
        <v>507</v>
      </c>
      <c r="D381" s="22">
        <v>1130</v>
      </c>
      <c r="E381" s="22"/>
      <c r="F381" s="22"/>
      <c r="G381" s="24">
        <v>1130</v>
      </c>
    </row>
    <row r="382" spans="1:7" ht="15">
      <c r="A382" s="129"/>
      <c r="B382" s="130"/>
      <c r="C382" s="21" t="s">
        <v>503</v>
      </c>
      <c r="D382" s="22">
        <v>550</v>
      </c>
      <c r="E382" s="22"/>
      <c r="F382" s="22"/>
      <c r="G382" s="24">
        <v>550</v>
      </c>
    </row>
    <row r="383" spans="1:7" ht="15">
      <c r="A383" s="129"/>
      <c r="B383" s="130"/>
      <c r="C383" s="21" t="s">
        <v>504</v>
      </c>
      <c r="D383" s="22">
        <v>580</v>
      </c>
      <c r="E383" s="22"/>
      <c r="F383" s="22"/>
      <c r="G383" s="24">
        <v>580</v>
      </c>
    </row>
    <row r="384" spans="1:7" ht="30">
      <c r="A384" s="19" t="s">
        <v>141</v>
      </c>
      <c r="B384" s="20" t="s">
        <v>142</v>
      </c>
      <c r="C384" s="21" t="s">
        <v>508</v>
      </c>
      <c r="D384" s="22">
        <v>80</v>
      </c>
      <c r="E384" s="22"/>
      <c r="F384" s="22"/>
      <c r="G384" s="24">
        <v>80</v>
      </c>
    </row>
    <row r="385" spans="1:7" ht="45">
      <c r="A385" s="19" t="s">
        <v>141</v>
      </c>
      <c r="B385" s="20" t="s">
        <v>142</v>
      </c>
      <c r="C385" s="21" t="s">
        <v>509</v>
      </c>
      <c r="D385" s="22">
        <v>1000</v>
      </c>
      <c r="E385" s="22"/>
      <c r="F385" s="22"/>
      <c r="G385" s="24">
        <v>1000</v>
      </c>
    </row>
    <row r="386" spans="1:7" ht="48.75" customHeight="1">
      <c r="A386" s="19" t="s">
        <v>141</v>
      </c>
      <c r="B386" s="20" t="s">
        <v>142</v>
      </c>
      <c r="C386" s="21" t="s">
        <v>510</v>
      </c>
      <c r="D386" s="22">
        <v>500</v>
      </c>
      <c r="E386" s="22"/>
      <c r="F386" s="22"/>
      <c r="G386" s="24">
        <v>500</v>
      </c>
    </row>
    <row r="387" spans="1:7" ht="30">
      <c r="A387" s="19" t="s">
        <v>141</v>
      </c>
      <c r="B387" s="20" t="s">
        <v>142</v>
      </c>
      <c r="C387" s="21" t="s">
        <v>511</v>
      </c>
      <c r="D387" s="22">
        <v>300</v>
      </c>
      <c r="E387" s="22"/>
      <c r="F387" s="22"/>
      <c r="G387" s="24">
        <v>300</v>
      </c>
    </row>
    <row r="388" spans="1:7" ht="30">
      <c r="A388" s="19" t="s">
        <v>141</v>
      </c>
      <c r="B388" s="20" t="s">
        <v>142</v>
      </c>
      <c r="C388" s="21" t="s">
        <v>512</v>
      </c>
      <c r="D388" s="22">
        <v>300</v>
      </c>
      <c r="E388" s="22"/>
      <c r="F388" s="22"/>
      <c r="G388" s="24">
        <v>300</v>
      </c>
    </row>
    <row r="389" spans="1:8" ht="57.75" customHeight="1">
      <c r="A389" s="19" t="s">
        <v>141</v>
      </c>
      <c r="B389" s="20" t="s">
        <v>142</v>
      </c>
      <c r="C389" s="21" t="s">
        <v>572</v>
      </c>
      <c r="D389" s="22">
        <v>500</v>
      </c>
      <c r="E389" s="22"/>
      <c r="F389" s="22"/>
      <c r="G389" s="24">
        <v>500</v>
      </c>
      <c r="H389" s="83"/>
    </row>
    <row r="390" spans="1:7" ht="47.25" customHeight="1">
      <c r="A390" s="19"/>
      <c r="B390" s="20"/>
      <c r="C390" s="21" t="s">
        <v>513</v>
      </c>
      <c r="D390" s="22">
        <v>95</v>
      </c>
      <c r="E390" s="22"/>
      <c r="F390" s="22"/>
      <c r="G390" s="24">
        <v>95</v>
      </c>
    </row>
    <row r="391" spans="1:8" s="70" customFormat="1" ht="29.25">
      <c r="A391" s="33" t="s">
        <v>514</v>
      </c>
      <c r="B391" s="109" t="s">
        <v>515</v>
      </c>
      <c r="C391" s="21"/>
      <c r="D391" s="87">
        <f>SUM(D392)</f>
        <v>15046.576</v>
      </c>
      <c r="E391" s="87"/>
      <c r="F391" s="87">
        <f>SUM(F392)</f>
        <v>13127.2</v>
      </c>
      <c r="G391" s="94">
        <f>SUM(G392)</f>
        <v>1000</v>
      </c>
      <c r="H391" s="82"/>
    </row>
    <row r="392" spans="1:7" ht="30">
      <c r="A392" s="19" t="s">
        <v>141</v>
      </c>
      <c r="B392" s="20" t="s">
        <v>142</v>
      </c>
      <c r="C392" s="21" t="s">
        <v>516</v>
      </c>
      <c r="D392" s="22">
        <v>15046.576</v>
      </c>
      <c r="E392" s="22"/>
      <c r="F392" s="22">
        <v>13127.2</v>
      </c>
      <c r="G392" s="24">
        <v>1000</v>
      </c>
    </row>
    <row r="393" spans="1:8" s="70" customFormat="1" ht="42" customHeight="1">
      <c r="A393" s="19" t="s">
        <v>517</v>
      </c>
      <c r="B393" s="109" t="s">
        <v>518</v>
      </c>
      <c r="C393" s="21"/>
      <c r="D393" s="87">
        <f>SUM(D394:D484)</f>
        <v>48138.121999999996</v>
      </c>
      <c r="E393" s="87"/>
      <c r="F393" s="87">
        <f>SUM(F394:F484)</f>
        <v>13714.654999999999</v>
      </c>
      <c r="G393" s="94">
        <f>SUM(G394:G484)</f>
        <v>28975.805</v>
      </c>
      <c r="H393" s="82"/>
    </row>
    <row r="394" spans="1:7" ht="32.25" customHeight="1">
      <c r="A394" s="129">
        <v>150122</v>
      </c>
      <c r="B394" s="130" t="s">
        <v>138</v>
      </c>
      <c r="C394" s="21" t="s">
        <v>519</v>
      </c>
      <c r="D394" s="22">
        <v>620</v>
      </c>
      <c r="E394" s="22"/>
      <c r="F394" s="22"/>
      <c r="G394" s="24">
        <v>124</v>
      </c>
    </row>
    <row r="395" spans="1:7" ht="18" customHeight="1">
      <c r="A395" s="129"/>
      <c r="B395" s="130"/>
      <c r="C395" s="29" t="s">
        <v>156</v>
      </c>
      <c r="D395" s="22"/>
      <c r="E395" s="22"/>
      <c r="F395" s="22"/>
      <c r="G395" s="24">
        <v>496</v>
      </c>
    </row>
    <row r="396" spans="1:7" ht="33" customHeight="1">
      <c r="A396" s="129">
        <v>150122</v>
      </c>
      <c r="B396" s="130" t="s">
        <v>138</v>
      </c>
      <c r="C396" s="21" t="s">
        <v>520</v>
      </c>
      <c r="D396" s="22">
        <v>855</v>
      </c>
      <c r="E396" s="22"/>
      <c r="F396" s="22"/>
      <c r="G396" s="24">
        <v>171</v>
      </c>
    </row>
    <row r="397" spans="1:7" ht="18.75" customHeight="1">
      <c r="A397" s="129"/>
      <c r="B397" s="130"/>
      <c r="C397" s="29" t="s">
        <v>156</v>
      </c>
      <c r="D397" s="22"/>
      <c r="E397" s="22"/>
      <c r="F397" s="22"/>
      <c r="G397" s="24">
        <v>684</v>
      </c>
    </row>
    <row r="398" spans="1:7" ht="33.75" customHeight="1">
      <c r="A398" s="129">
        <v>150122</v>
      </c>
      <c r="B398" s="130" t="s">
        <v>138</v>
      </c>
      <c r="C398" s="21" t="s">
        <v>521</v>
      </c>
      <c r="D398" s="22">
        <v>580</v>
      </c>
      <c r="E398" s="22"/>
      <c r="F398" s="22"/>
      <c r="G398" s="24">
        <v>116</v>
      </c>
    </row>
    <row r="399" spans="1:7" ht="20.25" customHeight="1">
      <c r="A399" s="129"/>
      <c r="B399" s="130"/>
      <c r="C399" s="29" t="s">
        <v>156</v>
      </c>
      <c r="D399" s="22"/>
      <c r="E399" s="22"/>
      <c r="F399" s="22"/>
      <c r="G399" s="24">
        <v>464</v>
      </c>
    </row>
    <row r="400" spans="1:7" ht="35.25" customHeight="1">
      <c r="A400" s="129">
        <v>150122</v>
      </c>
      <c r="B400" s="130" t="s">
        <v>138</v>
      </c>
      <c r="C400" s="21" t="s">
        <v>522</v>
      </c>
      <c r="D400" s="22">
        <v>873.4</v>
      </c>
      <c r="E400" s="22"/>
      <c r="F400" s="22"/>
      <c r="G400" s="24">
        <v>174.68</v>
      </c>
    </row>
    <row r="401" spans="1:7" ht="20.25" customHeight="1">
      <c r="A401" s="129"/>
      <c r="B401" s="130"/>
      <c r="C401" s="29" t="s">
        <v>156</v>
      </c>
      <c r="D401" s="22"/>
      <c r="E401" s="22"/>
      <c r="F401" s="22"/>
      <c r="G401" s="24">
        <v>698.72</v>
      </c>
    </row>
    <row r="402" spans="1:7" ht="33.75" customHeight="1">
      <c r="A402" s="129">
        <v>150122</v>
      </c>
      <c r="B402" s="130" t="s">
        <v>138</v>
      </c>
      <c r="C402" s="21" t="s">
        <v>523</v>
      </c>
      <c r="D402" s="22">
        <v>511.7</v>
      </c>
      <c r="E402" s="22"/>
      <c r="F402" s="22"/>
      <c r="G402" s="24">
        <v>40.34</v>
      </c>
    </row>
    <row r="403" spans="1:7" ht="18.75" customHeight="1">
      <c r="A403" s="129"/>
      <c r="B403" s="130"/>
      <c r="C403" s="29" t="s">
        <v>156</v>
      </c>
      <c r="D403" s="22"/>
      <c r="E403" s="22"/>
      <c r="F403" s="22"/>
      <c r="G403" s="24">
        <v>161.36</v>
      </c>
    </row>
    <row r="404" spans="1:8" s="107" customFormat="1" ht="51" customHeight="1">
      <c r="A404" s="129">
        <v>150122</v>
      </c>
      <c r="B404" s="130" t="s">
        <v>138</v>
      </c>
      <c r="C404" s="21" t="s">
        <v>556</v>
      </c>
      <c r="D404" s="22">
        <v>530.6</v>
      </c>
      <c r="E404" s="22"/>
      <c r="F404" s="22"/>
      <c r="G404" s="24">
        <v>56.12</v>
      </c>
      <c r="H404" s="106"/>
    </row>
    <row r="405" spans="1:8" s="107" customFormat="1" ht="20.25" customHeight="1">
      <c r="A405" s="129"/>
      <c r="B405" s="130"/>
      <c r="C405" s="29" t="s">
        <v>156</v>
      </c>
      <c r="D405" s="22"/>
      <c r="E405" s="22"/>
      <c r="F405" s="22"/>
      <c r="G405" s="24">
        <v>224.48</v>
      </c>
      <c r="H405" s="106"/>
    </row>
    <row r="406" spans="1:7" ht="33" customHeight="1">
      <c r="A406" s="129">
        <v>150122</v>
      </c>
      <c r="B406" s="130" t="s">
        <v>138</v>
      </c>
      <c r="C406" s="21" t="s">
        <v>147</v>
      </c>
      <c r="D406" s="22">
        <v>600.6</v>
      </c>
      <c r="E406" s="22"/>
      <c r="F406" s="22"/>
      <c r="G406" s="24">
        <v>112.36</v>
      </c>
    </row>
    <row r="407" spans="1:7" ht="18.75" customHeight="1">
      <c r="A407" s="129"/>
      <c r="B407" s="130"/>
      <c r="C407" s="29" t="s">
        <v>156</v>
      </c>
      <c r="D407" s="22"/>
      <c r="E407" s="22"/>
      <c r="F407" s="22"/>
      <c r="G407" s="24">
        <v>449.44</v>
      </c>
    </row>
    <row r="408" spans="1:7" ht="35.25" customHeight="1">
      <c r="A408" s="129">
        <v>150122</v>
      </c>
      <c r="B408" s="130" t="s">
        <v>138</v>
      </c>
      <c r="C408" s="21" t="s">
        <v>148</v>
      </c>
      <c r="D408" s="22">
        <v>606.3</v>
      </c>
      <c r="E408" s="22"/>
      <c r="F408" s="22"/>
      <c r="G408" s="24">
        <v>113.24</v>
      </c>
    </row>
    <row r="409" spans="1:7" ht="18.75" customHeight="1">
      <c r="A409" s="129"/>
      <c r="B409" s="130"/>
      <c r="C409" s="29" t="s">
        <v>156</v>
      </c>
      <c r="D409" s="22"/>
      <c r="E409" s="22"/>
      <c r="F409" s="22"/>
      <c r="G409" s="24">
        <v>452.96</v>
      </c>
    </row>
    <row r="410" spans="1:7" ht="36.75" customHeight="1">
      <c r="A410" s="129">
        <v>150122</v>
      </c>
      <c r="B410" s="130" t="s">
        <v>138</v>
      </c>
      <c r="C410" s="21" t="s">
        <v>149</v>
      </c>
      <c r="D410" s="22">
        <v>637.1</v>
      </c>
      <c r="E410" s="22"/>
      <c r="F410" s="22"/>
      <c r="G410" s="24">
        <v>97.72</v>
      </c>
    </row>
    <row r="411" spans="1:7" ht="20.25" customHeight="1">
      <c r="A411" s="129"/>
      <c r="B411" s="130"/>
      <c r="C411" s="29" t="s">
        <v>156</v>
      </c>
      <c r="D411" s="22"/>
      <c r="E411" s="22"/>
      <c r="F411" s="22"/>
      <c r="G411" s="24">
        <v>390.88</v>
      </c>
    </row>
    <row r="412" spans="1:7" ht="49.5" customHeight="1">
      <c r="A412" s="129">
        <v>150122</v>
      </c>
      <c r="B412" s="130" t="s">
        <v>138</v>
      </c>
      <c r="C412" s="21" t="s">
        <v>528</v>
      </c>
      <c r="D412" s="22">
        <v>854.9</v>
      </c>
      <c r="E412" s="22"/>
      <c r="F412" s="22"/>
      <c r="G412" s="24">
        <v>170.98</v>
      </c>
    </row>
    <row r="413" spans="1:7" ht="23.25" customHeight="1">
      <c r="A413" s="129"/>
      <c r="B413" s="130"/>
      <c r="C413" s="29" t="s">
        <v>156</v>
      </c>
      <c r="D413" s="22"/>
      <c r="E413" s="22"/>
      <c r="F413" s="22"/>
      <c r="G413" s="24">
        <v>683.92</v>
      </c>
    </row>
    <row r="414" spans="1:7" ht="33.75" customHeight="1">
      <c r="A414" s="129">
        <v>150122</v>
      </c>
      <c r="B414" s="130" t="s">
        <v>138</v>
      </c>
      <c r="C414" s="21" t="s">
        <v>529</v>
      </c>
      <c r="D414" s="22">
        <v>584.9</v>
      </c>
      <c r="E414" s="22"/>
      <c r="F414" s="22"/>
      <c r="G414" s="24">
        <v>116.98</v>
      </c>
    </row>
    <row r="415" spans="1:7" ht="21" customHeight="1">
      <c r="A415" s="129"/>
      <c r="B415" s="130"/>
      <c r="C415" s="29" t="s">
        <v>156</v>
      </c>
      <c r="D415" s="22"/>
      <c r="E415" s="22"/>
      <c r="F415" s="22"/>
      <c r="G415" s="24">
        <v>467.92</v>
      </c>
    </row>
    <row r="416" spans="1:7" ht="35.25" customHeight="1">
      <c r="A416" s="129">
        <v>150122</v>
      </c>
      <c r="B416" s="130" t="s">
        <v>138</v>
      </c>
      <c r="C416" s="21" t="s">
        <v>150</v>
      </c>
      <c r="D416" s="22">
        <v>223.9</v>
      </c>
      <c r="E416" s="22"/>
      <c r="F416" s="22"/>
      <c r="G416" s="24">
        <v>44.78</v>
      </c>
    </row>
    <row r="417" spans="1:7" ht="21.75" customHeight="1">
      <c r="A417" s="129"/>
      <c r="B417" s="130"/>
      <c r="C417" s="29" t="s">
        <v>156</v>
      </c>
      <c r="D417" s="22"/>
      <c r="E417" s="22"/>
      <c r="F417" s="22"/>
      <c r="G417" s="24">
        <v>179.12</v>
      </c>
    </row>
    <row r="418" spans="1:7" ht="36.75" customHeight="1">
      <c r="A418" s="19" t="s">
        <v>141</v>
      </c>
      <c r="B418" s="20" t="s">
        <v>142</v>
      </c>
      <c r="C418" s="21" t="s">
        <v>530</v>
      </c>
      <c r="D418" s="22">
        <v>600</v>
      </c>
      <c r="E418" s="22"/>
      <c r="F418" s="22"/>
      <c r="G418" s="24">
        <v>200</v>
      </c>
    </row>
    <row r="419" spans="1:7" ht="36" customHeight="1">
      <c r="A419" s="19" t="s">
        <v>141</v>
      </c>
      <c r="B419" s="20" t="s">
        <v>142</v>
      </c>
      <c r="C419" s="21" t="s">
        <v>531</v>
      </c>
      <c r="D419" s="22">
        <v>600</v>
      </c>
      <c r="E419" s="22"/>
      <c r="F419" s="22"/>
      <c r="G419" s="24">
        <v>200</v>
      </c>
    </row>
    <row r="420" spans="1:7" ht="38.25" customHeight="1">
      <c r="A420" s="19" t="s">
        <v>141</v>
      </c>
      <c r="B420" s="34" t="s">
        <v>142</v>
      </c>
      <c r="C420" s="21" t="s">
        <v>532</v>
      </c>
      <c r="D420" s="22">
        <v>2404.422</v>
      </c>
      <c r="E420" s="22"/>
      <c r="F420" s="22">
        <v>740.655</v>
      </c>
      <c r="G420" s="24">
        <v>1280</v>
      </c>
    </row>
    <row r="421" spans="1:7" ht="49.5" customHeight="1">
      <c r="A421" s="19"/>
      <c r="B421" s="20"/>
      <c r="C421" s="21" t="s">
        <v>533</v>
      </c>
      <c r="D421" s="23">
        <v>295</v>
      </c>
      <c r="E421" s="22"/>
      <c r="F421" s="23"/>
      <c r="G421" s="25">
        <v>295</v>
      </c>
    </row>
    <row r="422" spans="1:7" ht="38.25" customHeight="1">
      <c r="A422" s="19" t="s">
        <v>141</v>
      </c>
      <c r="B422" s="20" t="s">
        <v>142</v>
      </c>
      <c r="C422" s="21" t="s">
        <v>534</v>
      </c>
      <c r="D422" s="22">
        <v>360</v>
      </c>
      <c r="E422" s="22"/>
      <c r="F422" s="22"/>
      <c r="G422" s="24">
        <v>360</v>
      </c>
    </row>
    <row r="423" spans="1:7" ht="36" customHeight="1">
      <c r="A423" s="19" t="s">
        <v>141</v>
      </c>
      <c r="B423" s="20" t="s">
        <v>142</v>
      </c>
      <c r="C423" s="21" t="s">
        <v>535</v>
      </c>
      <c r="D423" s="22">
        <v>570</v>
      </c>
      <c r="E423" s="22"/>
      <c r="F423" s="22"/>
      <c r="G423" s="24">
        <v>300</v>
      </c>
    </row>
    <row r="424" spans="1:7" ht="35.25" customHeight="1">
      <c r="A424" s="19" t="s">
        <v>141</v>
      </c>
      <c r="B424" s="20" t="s">
        <v>142</v>
      </c>
      <c r="C424" s="21" t="s">
        <v>536</v>
      </c>
      <c r="D424" s="22">
        <v>350</v>
      </c>
      <c r="E424" s="22"/>
      <c r="F424" s="22"/>
      <c r="G424" s="24">
        <v>350</v>
      </c>
    </row>
    <row r="425" spans="1:7" ht="36.75" customHeight="1">
      <c r="A425" s="19" t="s">
        <v>141</v>
      </c>
      <c r="B425" s="20" t="s">
        <v>142</v>
      </c>
      <c r="C425" s="21" t="s">
        <v>537</v>
      </c>
      <c r="D425" s="22">
        <v>620</v>
      </c>
      <c r="E425" s="22"/>
      <c r="F425" s="22"/>
      <c r="G425" s="24">
        <v>620</v>
      </c>
    </row>
    <row r="426" spans="1:7" ht="37.5" customHeight="1">
      <c r="A426" s="19">
        <v>150101</v>
      </c>
      <c r="B426" s="20" t="s">
        <v>142</v>
      </c>
      <c r="C426" s="21" t="s">
        <v>538</v>
      </c>
      <c r="D426" s="22">
        <v>670</v>
      </c>
      <c r="E426" s="22"/>
      <c r="F426" s="22"/>
      <c r="G426" s="24">
        <v>670</v>
      </c>
    </row>
    <row r="427" spans="1:7" ht="33" customHeight="1">
      <c r="A427" s="129" t="s">
        <v>141</v>
      </c>
      <c r="B427" s="130" t="s">
        <v>142</v>
      </c>
      <c r="C427" s="21" t="s">
        <v>539</v>
      </c>
      <c r="D427" s="22"/>
      <c r="E427" s="22"/>
      <c r="F427" s="22"/>
      <c r="G427" s="24"/>
    </row>
    <row r="428" spans="1:7" ht="18.75" customHeight="1">
      <c r="A428" s="129"/>
      <c r="B428" s="130"/>
      <c r="C428" s="21" t="s">
        <v>540</v>
      </c>
      <c r="D428" s="22">
        <v>297.2</v>
      </c>
      <c r="E428" s="22"/>
      <c r="F428" s="22"/>
      <c r="G428" s="24">
        <v>227.2</v>
      </c>
    </row>
    <row r="429" spans="1:7" ht="18.75" customHeight="1">
      <c r="A429" s="129"/>
      <c r="B429" s="130"/>
      <c r="C429" s="21" t="s">
        <v>541</v>
      </c>
      <c r="D429" s="22">
        <v>110</v>
      </c>
      <c r="E429" s="22"/>
      <c r="F429" s="22"/>
      <c r="G429" s="24">
        <v>104.305</v>
      </c>
    </row>
    <row r="430" spans="1:7" ht="35.25" customHeight="1">
      <c r="A430" s="129" t="s">
        <v>141</v>
      </c>
      <c r="B430" s="130" t="s">
        <v>142</v>
      </c>
      <c r="C430" s="21" t="s">
        <v>542</v>
      </c>
      <c r="D430" s="22"/>
      <c r="E430" s="22"/>
      <c r="F430" s="22"/>
      <c r="G430" s="24"/>
    </row>
    <row r="431" spans="1:7" ht="21.75" customHeight="1">
      <c r="A431" s="129"/>
      <c r="B431" s="130"/>
      <c r="C431" s="21" t="s">
        <v>543</v>
      </c>
      <c r="D431" s="22">
        <v>663.2</v>
      </c>
      <c r="E431" s="22"/>
      <c r="F431" s="22"/>
      <c r="G431" s="24">
        <v>202.8</v>
      </c>
    </row>
    <row r="432" spans="1:7" ht="18.75" customHeight="1">
      <c r="A432" s="129"/>
      <c r="B432" s="130"/>
      <c r="C432" s="21" t="s">
        <v>544</v>
      </c>
      <c r="D432" s="22">
        <v>677.3</v>
      </c>
      <c r="E432" s="22"/>
      <c r="F432" s="22"/>
      <c r="G432" s="24">
        <v>267.2</v>
      </c>
    </row>
    <row r="433" spans="1:7" ht="20.25" customHeight="1">
      <c r="A433" s="129"/>
      <c r="B433" s="130"/>
      <c r="C433" s="21" t="s">
        <v>545</v>
      </c>
      <c r="D433" s="22">
        <v>665.9</v>
      </c>
      <c r="E433" s="22"/>
      <c r="F433" s="22"/>
      <c r="G433" s="24">
        <v>283.4</v>
      </c>
    </row>
    <row r="434" spans="1:7" ht="20.25" customHeight="1">
      <c r="A434" s="129"/>
      <c r="B434" s="130"/>
      <c r="C434" s="21" t="s">
        <v>546</v>
      </c>
      <c r="D434" s="22">
        <v>634.7</v>
      </c>
      <c r="E434" s="22"/>
      <c r="F434" s="22"/>
      <c r="G434" s="24">
        <v>142.9</v>
      </c>
    </row>
    <row r="435" spans="1:7" ht="20.25" customHeight="1">
      <c r="A435" s="129"/>
      <c r="B435" s="130"/>
      <c r="C435" s="21" t="s">
        <v>547</v>
      </c>
      <c r="D435" s="22">
        <v>680</v>
      </c>
      <c r="E435" s="22"/>
      <c r="F435" s="22"/>
      <c r="G435" s="24">
        <v>680</v>
      </c>
    </row>
    <row r="436" spans="1:7" ht="33.75" customHeight="1">
      <c r="A436" s="19" t="s">
        <v>141</v>
      </c>
      <c r="B436" s="20" t="s">
        <v>142</v>
      </c>
      <c r="C436" s="21" t="s">
        <v>578</v>
      </c>
      <c r="D436" s="22">
        <v>150</v>
      </c>
      <c r="E436" s="22"/>
      <c r="F436" s="22"/>
      <c r="G436" s="24">
        <v>150</v>
      </c>
    </row>
    <row r="437" spans="1:7" ht="51" customHeight="1">
      <c r="A437" s="19" t="s">
        <v>141</v>
      </c>
      <c r="B437" s="20" t="s">
        <v>142</v>
      </c>
      <c r="C437" s="21" t="s">
        <v>579</v>
      </c>
      <c r="D437" s="22">
        <v>241.2</v>
      </c>
      <c r="E437" s="22"/>
      <c r="F437" s="22"/>
      <c r="G437" s="24">
        <v>241.2</v>
      </c>
    </row>
    <row r="438" spans="1:7" ht="51" customHeight="1">
      <c r="A438" s="19" t="s">
        <v>141</v>
      </c>
      <c r="B438" s="20" t="s">
        <v>142</v>
      </c>
      <c r="C438" s="21" t="s">
        <v>580</v>
      </c>
      <c r="D438" s="22">
        <v>641</v>
      </c>
      <c r="E438" s="22"/>
      <c r="F438" s="22"/>
      <c r="G438" s="24">
        <v>255</v>
      </c>
    </row>
    <row r="439" spans="1:7" ht="36" customHeight="1">
      <c r="A439" s="19" t="s">
        <v>141</v>
      </c>
      <c r="B439" s="20" t="s">
        <v>142</v>
      </c>
      <c r="C439" s="21" t="s">
        <v>581</v>
      </c>
      <c r="D439" s="22">
        <v>272</v>
      </c>
      <c r="E439" s="22"/>
      <c r="F439" s="22"/>
      <c r="G439" s="24">
        <v>272</v>
      </c>
    </row>
    <row r="440" spans="1:7" ht="48.75" customHeight="1">
      <c r="A440" s="19" t="s">
        <v>141</v>
      </c>
      <c r="B440" s="20" t="s">
        <v>142</v>
      </c>
      <c r="C440" s="21" t="s">
        <v>582</v>
      </c>
      <c r="D440" s="22">
        <v>2754</v>
      </c>
      <c r="E440" s="22"/>
      <c r="F440" s="22">
        <v>2404</v>
      </c>
      <c r="G440" s="24">
        <v>250</v>
      </c>
    </row>
    <row r="441" spans="1:7" ht="50.25" customHeight="1">
      <c r="A441" s="19" t="s">
        <v>141</v>
      </c>
      <c r="B441" s="20" t="s">
        <v>142</v>
      </c>
      <c r="C441" s="21" t="s">
        <v>583</v>
      </c>
      <c r="D441" s="22">
        <v>820</v>
      </c>
      <c r="E441" s="22"/>
      <c r="F441" s="22"/>
      <c r="G441" s="24">
        <v>720</v>
      </c>
    </row>
    <row r="442" spans="1:7" ht="47.25" customHeight="1">
      <c r="A442" s="19" t="s">
        <v>141</v>
      </c>
      <c r="B442" s="20" t="s">
        <v>142</v>
      </c>
      <c r="C442" s="21" t="s">
        <v>584</v>
      </c>
      <c r="D442" s="22">
        <v>1605.3</v>
      </c>
      <c r="E442" s="22"/>
      <c r="F442" s="22">
        <v>1155.3</v>
      </c>
      <c r="G442" s="24">
        <v>250</v>
      </c>
    </row>
    <row r="443" spans="1:7" ht="50.25" customHeight="1">
      <c r="A443" s="19" t="s">
        <v>141</v>
      </c>
      <c r="B443" s="20" t="s">
        <v>142</v>
      </c>
      <c r="C443" s="21" t="s">
        <v>585</v>
      </c>
      <c r="D443" s="22">
        <v>2187.2</v>
      </c>
      <c r="E443" s="22"/>
      <c r="F443" s="22">
        <v>1787.2</v>
      </c>
      <c r="G443" s="24">
        <v>300</v>
      </c>
    </row>
    <row r="444" spans="1:7" ht="51" customHeight="1">
      <c r="A444" s="19" t="s">
        <v>141</v>
      </c>
      <c r="B444" s="20" t="s">
        <v>142</v>
      </c>
      <c r="C444" s="21" t="s">
        <v>586</v>
      </c>
      <c r="D444" s="22">
        <v>2250.8</v>
      </c>
      <c r="E444" s="22"/>
      <c r="F444" s="22">
        <v>1850.8</v>
      </c>
      <c r="G444" s="24">
        <v>300</v>
      </c>
    </row>
    <row r="445" spans="1:7" ht="51" customHeight="1">
      <c r="A445" s="19" t="s">
        <v>141</v>
      </c>
      <c r="B445" s="20" t="s">
        <v>142</v>
      </c>
      <c r="C445" s="21" t="s">
        <v>587</v>
      </c>
      <c r="D445" s="22">
        <v>2525</v>
      </c>
      <c r="E445" s="22"/>
      <c r="F445" s="22">
        <v>2125</v>
      </c>
      <c r="G445" s="24">
        <v>300</v>
      </c>
    </row>
    <row r="446" spans="1:7" ht="49.5" customHeight="1">
      <c r="A446" s="19" t="s">
        <v>141</v>
      </c>
      <c r="B446" s="20" t="s">
        <v>142</v>
      </c>
      <c r="C446" s="21" t="s">
        <v>588</v>
      </c>
      <c r="D446" s="22">
        <v>2382.3</v>
      </c>
      <c r="E446" s="22"/>
      <c r="F446" s="22">
        <v>1982.3</v>
      </c>
      <c r="G446" s="24">
        <v>300</v>
      </c>
    </row>
    <row r="447" spans="1:7" ht="51.75" customHeight="1">
      <c r="A447" s="19" t="s">
        <v>141</v>
      </c>
      <c r="B447" s="20" t="s">
        <v>142</v>
      </c>
      <c r="C447" s="21" t="s">
        <v>589</v>
      </c>
      <c r="D447" s="22">
        <v>2269.4</v>
      </c>
      <c r="E447" s="22"/>
      <c r="F447" s="22">
        <v>1669.4</v>
      </c>
      <c r="G447" s="24">
        <v>500</v>
      </c>
    </row>
    <row r="448" spans="1:7" ht="48.75" customHeight="1">
      <c r="A448" s="19" t="s">
        <v>141</v>
      </c>
      <c r="B448" s="20" t="s">
        <v>142</v>
      </c>
      <c r="C448" s="21" t="s">
        <v>0</v>
      </c>
      <c r="D448" s="22">
        <v>400</v>
      </c>
      <c r="E448" s="22"/>
      <c r="F448" s="22"/>
      <c r="G448" s="24">
        <v>300</v>
      </c>
    </row>
    <row r="449" spans="1:7" ht="35.25" customHeight="1">
      <c r="A449" s="19" t="s">
        <v>141</v>
      </c>
      <c r="B449" s="20" t="s">
        <v>142</v>
      </c>
      <c r="C449" s="21" t="s">
        <v>1</v>
      </c>
      <c r="D449" s="22">
        <v>191.7</v>
      </c>
      <c r="E449" s="22"/>
      <c r="F449" s="22"/>
      <c r="G449" s="24">
        <v>191.7</v>
      </c>
    </row>
    <row r="450" spans="1:7" ht="33" customHeight="1">
      <c r="A450" s="19" t="s">
        <v>141</v>
      </c>
      <c r="B450" s="20" t="s">
        <v>142</v>
      </c>
      <c r="C450" s="21" t="s">
        <v>2</v>
      </c>
      <c r="D450" s="22">
        <v>810</v>
      </c>
      <c r="E450" s="22"/>
      <c r="F450" s="22"/>
      <c r="G450" s="24">
        <v>810</v>
      </c>
    </row>
    <row r="451" spans="1:7" ht="33.75" customHeight="1">
      <c r="A451" s="19" t="s">
        <v>141</v>
      </c>
      <c r="B451" s="20" t="s">
        <v>142</v>
      </c>
      <c r="C451" s="21" t="s">
        <v>3</v>
      </c>
      <c r="D451" s="22">
        <v>411</v>
      </c>
      <c r="E451" s="22"/>
      <c r="F451" s="22"/>
      <c r="G451" s="24">
        <v>411</v>
      </c>
    </row>
    <row r="452" spans="1:7" ht="35.25" customHeight="1">
      <c r="A452" s="19" t="s">
        <v>141</v>
      </c>
      <c r="B452" s="20" t="s">
        <v>142</v>
      </c>
      <c r="C452" s="21" t="s">
        <v>4</v>
      </c>
      <c r="D452" s="22">
        <v>360</v>
      </c>
      <c r="E452" s="22"/>
      <c r="F452" s="22"/>
      <c r="G452" s="24">
        <v>360</v>
      </c>
    </row>
    <row r="453" spans="1:7" ht="33.75" customHeight="1">
      <c r="A453" s="19" t="s">
        <v>141</v>
      </c>
      <c r="B453" s="20" t="s">
        <v>142</v>
      </c>
      <c r="C453" s="21" t="s">
        <v>5</v>
      </c>
      <c r="D453" s="22">
        <v>510</v>
      </c>
      <c r="E453" s="22"/>
      <c r="F453" s="22"/>
      <c r="G453" s="24">
        <v>510</v>
      </c>
    </row>
    <row r="454" spans="1:7" ht="35.25" customHeight="1">
      <c r="A454" s="129" t="s">
        <v>141</v>
      </c>
      <c r="B454" s="130" t="s">
        <v>142</v>
      </c>
      <c r="C454" s="21" t="s">
        <v>6</v>
      </c>
      <c r="D454" s="22"/>
      <c r="E454" s="22"/>
      <c r="F454" s="22"/>
      <c r="G454" s="24"/>
    </row>
    <row r="455" spans="1:7" ht="20.25" customHeight="1">
      <c r="A455" s="129"/>
      <c r="B455" s="130"/>
      <c r="C455" s="21" t="s">
        <v>7</v>
      </c>
      <c r="D455" s="22">
        <v>35</v>
      </c>
      <c r="E455" s="22"/>
      <c r="F455" s="22"/>
      <c r="G455" s="24">
        <v>35</v>
      </c>
    </row>
    <row r="456" spans="1:7" ht="21" customHeight="1">
      <c r="A456" s="129"/>
      <c r="B456" s="130"/>
      <c r="C456" s="51" t="s">
        <v>8</v>
      </c>
      <c r="D456" s="22">
        <v>35</v>
      </c>
      <c r="E456" s="22"/>
      <c r="F456" s="22"/>
      <c r="G456" s="24">
        <v>35</v>
      </c>
    </row>
    <row r="457" spans="1:7" ht="21" customHeight="1">
      <c r="A457" s="129"/>
      <c r="B457" s="130"/>
      <c r="C457" s="21" t="s">
        <v>9</v>
      </c>
      <c r="D457" s="22">
        <v>30</v>
      </c>
      <c r="E457" s="22"/>
      <c r="F457" s="22"/>
      <c r="G457" s="24">
        <v>30</v>
      </c>
    </row>
    <row r="458" spans="1:7" ht="33" customHeight="1">
      <c r="A458" s="19" t="s">
        <v>141</v>
      </c>
      <c r="B458" s="20" t="s">
        <v>142</v>
      </c>
      <c r="C458" s="21" t="s">
        <v>10</v>
      </c>
      <c r="D458" s="22">
        <v>720</v>
      </c>
      <c r="E458" s="22"/>
      <c r="F458" s="22"/>
      <c r="G458" s="24">
        <v>720</v>
      </c>
    </row>
    <row r="459" spans="1:7" ht="34.5" customHeight="1">
      <c r="A459" s="19" t="s">
        <v>141</v>
      </c>
      <c r="B459" s="20" t="s">
        <v>142</v>
      </c>
      <c r="C459" s="21" t="s">
        <v>11</v>
      </c>
      <c r="D459" s="22">
        <v>150</v>
      </c>
      <c r="E459" s="22"/>
      <c r="F459" s="22"/>
      <c r="G459" s="24">
        <v>150</v>
      </c>
    </row>
    <row r="460" spans="1:7" ht="35.25" customHeight="1">
      <c r="A460" s="19" t="s">
        <v>141</v>
      </c>
      <c r="B460" s="20" t="s">
        <v>142</v>
      </c>
      <c r="C460" s="21" t="s">
        <v>12</v>
      </c>
      <c r="D460" s="22">
        <v>210.4</v>
      </c>
      <c r="E460" s="22"/>
      <c r="F460" s="22"/>
      <c r="G460" s="24">
        <v>210.4</v>
      </c>
    </row>
    <row r="461" spans="1:7" ht="33" customHeight="1">
      <c r="A461" s="19" t="s">
        <v>141</v>
      </c>
      <c r="B461" s="20" t="s">
        <v>142</v>
      </c>
      <c r="C461" s="21" t="s">
        <v>13</v>
      </c>
      <c r="D461" s="22">
        <v>196.6</v>
      </c>
      <c r="E461" s="22"/>
      <c r="F461" s="22"/>
      <c r="G461" s="24">
        <v>196.6</v>
      </c>
    </row>
    <row r="462" spans="1:7" ht="36" customHeight="1">
      <c r="A462" s="19" t="s">
        <v>141</v>
      </c>
      <c r="B462" s="20" t="s">
        <v>142</v>
      </c>
      <c r="C462" s="21" t="s">
        <v>14</v>
      </c>
      <c r="D462" s="22">
        <v>920.6</v>
      </c>
      <c r="E462" s="22"/>
      <c r="F462" s="22"/>
      <c r="G462" s="24">
        <v>920.6</v>
      </c>
    </row>
    <row r="463" spans="1:7" ht="36" customHeight="1">
      <c r="A463" s="19" t="s">
        <v>141</v>
      </c>
      <c r="B463" s="20" t="s">
        <v>142</v>
      </c>
      <c r="C463" s="21" t="s">
        <v>15</v>
      </c>
      <c r="D463" s="22">
        <v>834.7</v>
      </c>
      <c r="E463" s="22"/>
      <c r="F463" s="22"/>
      <c r="G463" s="24">
        <v>834.7</v>
      </c>
    </row>
    <row r="464" spans="1:7" ht="52.5" customHeight="1">
      <c r="A464" s="19" t="s">
        <v>141</v>
      </c>
      <c r="B464" s="20" t="s">
        <v>142</v>
      </c>
      <c r="C464" s="21" t="s">
        <v>16</v>
      </c>
      <c r="D464" s="22">
        <v>408.3</v>
      </c>
      <c r="E464" s="22"/>
      <c r="F464" s="22"/>
      <c r="G464" s="24">
        <v>408.3</v>
      </c>
    </row>
    <row r="465" spans="1:7" ht="33.75" customHeight="1">
      <c r="A465" s="19" t="s">
        <v>141</v>
      </c>
      <c r="B465" s="20" t="s">
        <v>142</v>
      </c>
      <c r="C465" s="21" t="s">
        <v>17</v>
      </c>
      <c r="D465" s="22">
        <v>205</v>
      </c>
      <c r="E465" s="22"/>
      <c r="F465" s="22"/>
      <c r="G465" s="24">
        <v>205</v>
      </c>
    </row>
    <row r="466" spans="1:7" ht="36.75" customHeight="1">
      <c r="A466" s="19" t="s">
        <v>141</v>
      </c>
      <c r="B466" s="20" t="s">
        <v>142</v>
      </c>
      <c r="C466" s="21" t="s">
        <v>18</v>
      </c>
      <c r="D466" s="22">
        <v>210</v>
      </c>
      <c r="E466" s="22"/>
      <c r="F466" s="22"/>
      <c r="G466" s="24">
        <v>210</v>
      </c>
    </row>
    <row r="467" spans="1:7" ht="35.25" customHeight="1">
      <c r="A467" s="19" t="s">
        <v>141</v>
      </c>
      <c r="B467" s="20" t="s">
        <v>142</v>
      </c>
      <c r="C467" s="21" t="s">
        <v>19</v>
      </c>
      <c r="D467" s="22">
        <v>190</v>
      </c>
      <c r="E467" s="22"/>
      <c r="F467" s="22"/>
      <c r="G467" s="24">
        <v>190</v>
      </c>
    </row>
    <row r="468" spans="1:7" ht="33.75" customHeight="1">
      <c r="A468" s="19" t="s">
        <v>141</v>
      </c>
      <c r="B468" s="20" t="s">
        <v>142</v>
      </c>
      <c r="C468" s="21" t="s">
        <v>20</v>
      </c>
      <c r="D468" s="22">
        <v>297</v>
      </c>
      <c r="E468" s="22"/>
      <c r="F468" s="22"/>
      <c r="G468" s="24">
        <v>297</v>
      </c>
    </row>
    <row r="469" spans="1:7" ht="35.25" customHeight="1">
      <c r="A469" s="19" t="s">
        <v>141</v>
      </c>
      <c r="B469" s="20" t="s">
        <v>142</v>
      </c>
      <c r="C469" s="21" t="s">
        <v>21</v>
      </c>
      <c r="D469" s="22">
        <v>299</v>
      </c>
      <c r="E469" s="22"/>
      <c r="F469" s="22"/>
      <c r="G469" s="24">
        <v>299</v>
      </c>
    </row>
    <row r="470" spans="1:7" ht="33" customHeight="1">
      <c r="A470" s="19" t="s">
        <v>141</v>
      </c>
      <c r="B470" s="20" t="s">
        <v>142</v>
      </c>
      <c r="C470" s="21" t="s">
        <v>22</v>
      </c>
      <c r="D470" s="22">
        <v>299</v>
      </c>
      <c r="E470" s="22"/>
      <c r="F470" s="22"/>
      <c r="G470" s="24">
        <v>299</v>
      </c>
    </row>
    <row r="471" spans="1:7" ht="36.75" customHeight="1">
      <c r="A471" s="19" t="s">
        <v>141</v>
      </c>
      <c r="B471" s="20" t="s">
        <v>142</v>
      </c>
      <c r="C471" s="21" t="s">
        <v>23</v>
      </c>
      <c r="D471" s="22">
        <v>295</v>
      </c>
      <c r="E471" s="22"/>
      <c r="F471" s="22"/>
      <c r="G471" s="24">
        <v>295</v>
      </c>
    </row>
    <row r="472" spans="1:7" ht="35.25" customHeight="1">
      <c r="A472" s="19" t="s">
        <v>141</v>
      </c>
      <c r="B472" s="20" t="s">
        <v>142</v>
      </c>
      <c r="C472" s="21" t="s">
        <v>24</v>
      </c>
      <c r="D472" s="22">
        <v>222</v>
      </c>
      <c r="E472" s="22"/>
      <c r="F472" s="22"/>
      <c r="G472" s="24">
        <v>222</v>
      </c>
    </row>
    <row r="473" spans="1:7" ht="36" customHeight="1">
      <c r="A473" s="19" t="s">
        <v>141</v>
      </c>
      <c r="B473" s="20" t="s">
        <v>142</v>
      </c>
      <c r="C473" s="21" t="s">
        <v>25</v>
      </c>
      <c r="D473" s="22">
        <v>803.5</v>
      </c>
      <c r="E473" s="22"/>
      <c r="F473" s="22"/>
      <c r="G473" s="24">
        <v>803.5</v>
      </c>
    </row>
    <row r="474" spans="1:7" ht="36" customHeight="1">
      <c r="A474" s="19" t="s">
        <v>141</v>
      </c>
      <c r="B474" s="20" t="s">
        <v>142</v>
      </c>
      <c r="C474" s="21" t="s">
        <v>26</v>
      </c>
      <c r="D474" s="22">
        <v>826</v>
      </c>
      <c r="E474" s="22"/>
      <c r="F474" s="22"/>
      <c r="G474" s="24">
        <v>826</v>
      </c>
    </row>
    <row r="475" spans="1:7" ht="45">
      <c r="A475" s="19"/>
      <c r="B475" s="20"/>
      <c r="C475" s="21" t="s">
        <v>27</v>
      </c>
      <c r="D475" s="22">
        <v>500</v>
      </c>
      <c r="E475" s="22"/>
      <c r="F475" s="22"/>
      <c r="G475" s="24">
        <v>500</v>
      </c>
    </row>
    <row r="476" spans="1:7" ht="38.25" customHeight="1">
      <c r="A476" s="19" t="s">
        <v>141</v>
      </c>
      <c r="B476" s="20" t="s">
        <v>142</v>
      </c>
      <c r="C476" s="21" t="s">
        <v>28</v>
      </c>
      <c r="D476" s="22">
        <v>70</v>
      </c>
      <c r="E476" s="22"/>
      <c r="F476" s="22"/>
      <c r="G476" s="24">
        <v>70</v>
      </c>
    </row>
    <row r="477" spans="1:7" ht="36" customHeight="1">
      <c r="A477" s="19" t="s">
        <v>141</v>
      </c>
      <c r="B477" s="20" t="s">
        <v>142</v>
      </c>
      <c r="C477" s="21" t="s">
        <v>29</v>
      </c>
      <c r="D477" s="22">
        <v>298</v>
      </c>
      <c r="E477" s="22"/>
      <c r="F477" s="22"/>
      <c r="G477" s="24">
        <v>298</v>
      </c>
    </row>
    <row r="478" spans="1:7" ht="51.75" customHeight="1">
      <c r="A478" s="19" t="s">
        <v>141</v>
      </c>
      <c r="B478" s="20" t="s">
        <v>142</v>
      </c>
      <c r="C478" s="21" t="s">
        <v>30</v>
      </c>
      <c r="D478" s="22">
        <v>295</v>
      </c>
      <c r="E478" s="22"/>
      <c r="F478" s="22"/>
      <c r="G478" s="24">
        <v>295</v>
      </c>
    </row>
    <row r="479" spans="1:7" ht="48" customHeight="1">
      <c r="A479" s="19" t="s">
        <v>141</v>
      </c>
      <c r="B479" s="20" t="s">
        <v>142</v>
      </c>
      <c r="C479" s="21" t="s">
        <v>31</v>
      </c>
      <c r="D479" s="22">
        <v>290</v>
      </c>
      <c r="E479" s="22"/>
      <c r="F479" s="22"/>
      <c r="G479" s="24">
        <v>290</v>
      </c>
    </row>
    <row r="480" spans="1:7" ht="51" customHeight="1">
      <c r="A480" s="19" t="s">
        <v>141</v>
      </c>
      <c r="B480" s="20" t="s">
        <v>142</v>
      </c>
      <c r="C480" s="21" t="s">
        <v>32</v>
      </c>
      <c r="D480" s="22">
        <v>326</v>
      </c>
      <c r="E480" s="22"/>
      <c r="F480" s="22"/>
      <c r="G480" s="24">
        <v>326</v>
      </c>
    </row>
    <row r="481" spans="1:7" ht="36" customHeight="1">
      <c r="A481" s="19" t="s">
        <v>141</v>
      </c>
      <c r="B481" s="20" t="s">
        <v>142</v>
      </c>
      <c r="C481" s="21" t="s">
        <v>33</v>
      </c>
      <c r="D481" s="22">
        <v>140</v>
      </c>
      <c r="E481" s="22"/>
      <c r="F481" s="22"/>
      <c r="G481" s="24">
        <v>140</v>
      </c>
    </row>
    <row r="482" spans="1:7" ht="36.75" customHeight="1">
      <c r="A482" s="19" t="s">
        <v>141</v>
      </c>
      <c r="B482" s="20" t="s">
        <v>142</v>
      </c>
      <c r="C482" s="21" t="s">
        <v>34</v>
      </c>
      <c r="D482" s="22">
        <v>192</v>
      </c>
      <c r="E482" s="22"/>
      <c r="F482" s="22"/>
      <c r="G482" s="24">
        <v>192</v>
      </c>
    </row>
    <row r="483" spans="1:7" ht="39.75" customHeight="1">
      <c r="A483" s="19" t="s">
        <v>141</v>
      </c>
      <c r="B483" s="20" t="s">
        <v>142</v>
      </c>
      <c r="C483" s="21" t="s">
        <v>35</v>
      </c>
      <c r="D483" s="22">
        <v>283</v>
      </c>
      <c r="E483" s="22"/>
      <c r="F483" s="22"/>
      <c r="G483" s="24">
        <v>283</v>
      </c>
    </row>
    <row r="484" spans="1:7" ht="49.5" customHeight="1">
      <c r="A484" s="19"/>
      <c r="B484" s="20"/>
      <c r="C484" s="21" t="s">
        <v>36</v>
      </c>
      <c r="D484" s="22">
        <v>100</v>
      </c>
      <c r="E484" s="22"/>
      <c r="F484" s="22"/>
      <c r="G484" s="24">
        <v>100</v>
      </c>
    </row>
    <row r="485" spans="1:8" s="70" customFormat="1" ht="29.25">
      <c r="A485" s="33" t="s">
        <v>37</v>
      </c>
      <c r="B485" s="109" t="s">
        <v>38</v>
      </c>
      <c r="C485" s="21"/>
      <c r="D485" s="87">
        <f>SUM(D486:D519)</f>
        <v>38712.623999999996</v>
      </c>
      <c r="E485" s="87"/>
      <c r="F485" s="87">
        <f>SUM(F486:F519)</f>
        <v>8</v>
      </c>
      <c r="G485" s="94">
        <f>SUM(G486:G519)</f>
        <v>37798.623999999996</v>
      </c>
      <c r="H485" s="82"/>
    </row>
    <row r="486" spans="1:7" ht="39.75" customHeight="1">
      <c r="A486" s="19">
        <v>150101</v>
      </c>
      <c r="B486" s="20" t="s">
        <v>142</v>
      </c>
      <c r="C486" s="21" t="s">
        <v>39</v>
      </c>
      <c r="D486" s="22">
        <v>500</v>
      </c>
      <c r="E486" s="22"/>
      <c r="F486" s="22"/>
      <c r="G486" s="24">
        <v>500</v>
      </c>
    </row>
    <row r="487" spans="1:7" ht="57" customHeight="1">
      <c r="A487" s="19">
        <v>150101</v>
      </c>
      <c r="B487" s="20" t="s">
        <v>142</v>
      </c>
      <c r="C487" s="21" t="s">
        <v>554</v>
      </c>
      <c r="D487" s="22">
        <v>700</v>
      </c>
      <c r="E487" s="22"/>
      <c r="F487" s="22"/>
      <c r="G487" s="24">
        <v>700</v>
      </c>
    </row>
    <row r="488" spans="1:7" ht="57.75" customHeight="1">
      <c r="A488" s="19">
        <v>150101</v>
      </c>
      <c r="B488" s="20" t="s">
        <v>142</v>
      </c>
      <c r="C488" s="21" t="s">
        <v>274</v>
      </c>
      <c r="D488" s="22">
        <v>2510.845</v>
      </c>
      <c r="E488" s="22"/>
      <c r="F488" s="22"/>
      <c r="G488" s="24">
        <v>1980.845</v>
      </c>
    </row>
    <row r="489" spans="1:7" ht="75.75" customHeight="1">
      <c r="A489" s="19">
        <v>150101</v>
      </c>
      <c r="B489" s="20" t="s">
        <v>142</v>
      </c>
      <c r="C489" s="21" t="s">
        <v>42</v>
      </c>
      <c r="D489" s="22">
        <v>700</v>
      </c>
      <c r="E489" s="22"/>
      <c r="F489" s="22"/>
      <c r="G489" s="24">
        <v>700</v>
      </c>
    </row>
    <row r="490" spans="1:7" ht="44.25" customHeight="1">
      <c r="A490" s="19">
        <v>150101</v>
      </c>
      <c r="B490" s="20" t="s">
        <v>142</v>
      </c>
      <c r="C490" s="21" t="s">
        <v>555</v>
      </c>
      <c r="D490" s="22">
        <v>208</v>
      </c>
      <c r="E490" s="22"/>
      <c r="F490" s="22">
        <v>8</v>
      </c>
      <c r="G490" s="24">
        <v>200</v>
      </c>
    </row>
    <row r="491" spans="1:7" ht="36.75" customHeight="1">
      <c r="A491" s="19">
        <v>150101</v>
      </c>
      <c r="B491" s="20" t="s">
        <v>142</v>
      </c>
      <c r="C491" s="21" t="s">
        <v>44</v>
      </c>
      <c r="D491" s="22">
        <v>1725.2</v>
      </c>
      <c r="E491" s="22"/>
      <c r="F491" s="22"/>
      <c r="G491" s="24">
        <v>1725.2</v>
      </c>
    </row>
    <row r="492" spans="1:7" ht="53.25" customHeight="1">
      <c r="A492" s="19">
        <v>150101</v>
      </c>
      <c r="B492" s="20" t="s">
        <v>142</v>
      </c>
      <c r="C492" s="21" t="s">
        <v>216</v>
      </c>
      <c r="D492" s="22">
        <v>1185.2</v>
      </c>
      <c r="E492" s="22"/>
      <c r="F492" s="22"/>
      <c r="G492" s="24">
        <v>1185.2</v>
      </c>
    </row>
    <row r="493" spans="1:7" ht="67.5" customHeight="1">
      <c r="A493" s="19">
        <v>150101</v>
      </c>
      <c r="B493" s="20" t="s">
        <v>142</v>
      </c>
      <c r="C493" s="21" t="s">
        <v>46</v>
      </c>
      <c r="D493" s="22">
        <v>700</v>
      </c>
      <c r="E493" s="22"/>
      <c r="F493" s="22"/>
      <c r="G493" s="24">
        <v>700</v>
      </c>
    </row>
    <row r="494" spans="1:7" ht="51.75" customHeight="1">
      <c r="A494" s="19">
        <v>150101</v>
      </c>
      <c r="B494" s="20" t="s">
        <v>142</v>
      </c>
      <c r="C494" s="21" t="s">
        <v>47</v>
      </c>
      <c r="D494" s="22">
        <v>2500</v>
      </c>
      <c r="E494" s="22"/>
      <c r="F494" s="22"/>
      <c r="G494" s="24">
        <v>2500</v>
      </c>
    </row>
    <row r="495" spans="1:7" ht="48" customHeight="1">
      <c r="A495" s="19">
        <v>150101</v>
      </c>
      <c r="B495" s="20" t="s">
        <v>142</v>
      </c>
      <c r="C495" s="21" t="s">
        <v>48</v>
      </c>
      <c r="D495" s="22">
        <v>5000</v>
      </c>
      <c r="E495" s="22"/>
      <c r="F495" s="22"/>
      <c r="G495" s="24">
        <v>5000</v>
      </c>
    </row>
    <row r="496" spans="1:7" ht="48.75" customHeight="1">
      <c r="A496" s="19">
        <v>150101</v>
      </c>
      <c r="B496" s="20" t="s">
        <v>142</v>
      </c>
      <c r="C496" s="21" t="s">
        <v>49</v>
      </c>
      <c r="D496" s="22">
        <v>1891.2</v>
      </c>
      <c r="E496" s="22"/>
      <c r="F496" s="22"/>
      <c r="G496" s="24">
        <v>1891.2</v>
      </c>
    </row>
    <row r="497" spans="1:7" ht="51.75" customHeight="1">
      <c r="A497" s="19">
        <v>150101</v>
      </c>
      <c r="B497" s="20" t="s">
        <v>142</v>
      </c>
      <c r="C497" s="21" t="s">
        <v>50</v>
      </c>
      <c r="D497" s="22">
        <v>1052</v>
      </c>
      <c r="E497" s="22"/>
      <c r="F497" s="22"/>
      <c r="G497" s="24">
        <v>1052</v>
      </c>
    </row>
    <row r="498" spans="1:7" ht="66.75" customHeight="1">
      <c r="A498" s="19">
        <v>150101</v>
      </c>
      <c r="B498" s="20" t="s">
        <v>142</v>
      </c>
      <c r="C498" s="21" t="s">
        <v>51</v>
      </c>
      <c r="D498" s="22">
        <v>2700</v>
      </c>
      <c r="E498" s="22"/>
      <c r="F498" s="22"/>
      <c r="G498" s="24">
        <v>2700</v>
      </c>
    </row>
    <row r="499" spans="1:7" ht="48" customHeight="1">
      <c r="A499" s="19">
        <v>150101</v>
      </c>
      <c r="B499" s="20" t="s">
        <v>142</v>
      </c>
      <c r="C499" s="21" t="s">
        <v>52</v>
      </c>
      <c r="D499" s="22">
        <v>942.6</v>
      </c>
      <c r="E499" s="22"/>
      <c r="F499" s="22"/>
      <c r="G499" s="24">
        <v>942.6</v>
      </c>
    </row>
    <row r="500" spans="1:7" ht="48.75" customHeight="1">
      <c r="A500" s="19">
        <v>150101</v>
      </c>
      <c r="B500" s="20" t="s">
        <v>142</v>
      </c>
      <c r="C500" s="21" t="s">
        <v>53</v>
      </c>
      <c r="D500" s="22">
        <v>968.1</v>
      </c>
      <c r="E500" s="22"/>
      <c r="F500" s="22"/>
      <c r="G500" s="24">
        <v>968.1</v>
      </c>
    </row>
    <row r="501" spans="1:7" ht="50.25" customHeight="1">
      <c r="A501" s="19">
        <v>150101</v>
      </c>
      <c r="B501" s="20" t="s">
        <v>142</v>
      </c>
      <c r="C501" s="21" t="s">
        <v>54</v>
      </c>
      <c r="D501" s="22">
        <v>600</v>
      </c>
      <c r="E501" s="22"/>
      <c r="F501" s="22"/>
      <c r="G501" s="24">
        <v>600</v>
      </c>
    </row>
    <row r="502" spans="1:7" ht="48" customHeight="1">
      <c r="A502" s="19">
        <v>150101</v>
      </c>
      <c r="B502" s="20" t="s">
        <v>142</v>
      </c>
      <c r="C502" s="21" t="s">
        <v>55</v>
      </c>
      <c r="D502" s="22">
        <v>5000</v>
      </c>
      <c r="E502" s="22"/>
      <c r="F502" s="22"/>
      <c r="G502" s="24">
        <v>5000</v>
      </c>
    </row>
    <row r="503" spans="1:7" ht="64.5" customHeight="1">
      <c r="A503" s="19">
        <v>150101</v>
      </c>
      <c r="B503" s="20" t="s">
        <v>142</v>
      </c>
      <c r="C503" s="21" t="s">
        <v>56</v>
      </c>
      <c r="D503" s="22">
        <v>300</v>
      </c>
      <c r="E503" s="22"/>
      <c r="F503" s="22"/>
      <c r="G503" s="24">
        <v>300</v>
      </c>
    </row>
    <row r="504" spans="1:7" ht="47.25" customHeight="1">
      <c r="A504" s="19">
        <v>150101</v>
      </c>
      <c r="B504" s="20" t="s">
        <v>142</v>
      </c>
      <c r="C504" s="21" t="s">
        <v>57</v>
      </c>
      <c r="D504" s="22">
        <v>200</v>
      </c>
      <c r="E504" s="22"/>
      <c r="F504" s="22"/>
      <c r="G504" s="24">
        <v>200</v>
      </c>
    </row>
    <row r="505" spans="1:7" ht="72" customHeight="1">
      <c r="A505" s="19">
        <v>150101</v>
      </c>
      <c r="B505" s="20" t="s">
        <v>142</v>
      </c>
      <c r="C505" s="21" t="s">
        <v>58</v>
      </c>
      <c r="D505" s="22">
        <v>300</v>
      </c>
      <c r="E505" s="22"/>
      <c r="F505" s="22"/>
      <c r="G505" s="24">
        <v>300</v>
      </c>
    </row>
    <row r="506" spans="1:7" ht="67.5" customHeight="1">
      <c r="A506" s="19">
        <v>150101</v>
      </c>
      <c r="B506" s="20" t="s">
        <v>142</v>
      </c>
      <c r="C506" s="21" t="s">
        <v>59</v>
      </c>
      <c r="D506" s="22">
        <v>2000</v>
      </c>
      <c r="E506" s="22"/>
      <c r="F506" s="22"/>
      <c r="G506" s="24">
        <v>2000</v>
      </c>
    </row>
    <row r="507" spans="1:7" ht="64.5" customHeight="1">
      <c r="A507" s="19">
        <v>150101</v>
      </c>
      <c r="B507" s="20" t="s">
        <v>142</v>
      </c>
      <c r="C507" s="21" t="s">
        <v>60</v>
      </c>
      <c r="D507" s="22">
        <v>1950</v>
      </c>
      <c r="E507" s="22"/>
      <c r="F507" s="22"/>
      <c r="G507" s="24">
        <v>1950</v>
      </c>
    </row>
    <row r="508" spans="1:7" ht="65.25" customHeight="1">
      <c r="A508" s="19">
        <v>150101</v>
      </c>
      <c r="B508" s="20" t="s">
        <v>142</v>
      </c>
      <c r="C508" s="21" t="s">
        <v>61</v>
      </c>
      <c r="D508" s="22">
        <v>450</v>
      </c>
      <c r="E508" s="22"/>
      <c r="F508" s="22"/>
      <c r="G508" s="24">
        <v>450</v>
      </c>
    </row>
    <row r="509" spans="1:7" ht="50.25" customHeight="1">
      <c r="A509" s="19">
        <v>150101</v>
      </c>
      <c r="B509" s="20" t="s">
        <v>142</v>
      </c>
      <c r="C509" s="21" t="s">
        <v>62</v>
      </c>
      <c r="D509" s="22">
        <v>1554.479</v>
      </c>
      <c r="E509" s="22"/>
      <c r="F509" s="22"/>
      <c r="G509" s="24">
        <v>1178.479</v>
      </c>
    </row>
    <row r="510" spans="1:7" ht="48.75" customHeight="1">
      <c r="A510" s="19">
        <v>150101</v>
      </c>
      <c r="B510" s="20" t="s">
        <v>142</v>
      </c>
      <c r="C510" s="21" t="s">
        <v>63</v>
      </c>
      <c r="D510" s="22">
        <v>2100</v>
      </c>
      <c r="E510" s="22"/>
      <c r="F510" s="22"/>
      <c r="G510" s="24">
        <v>2100</v>
      </c>
    </row>
    <row r="511" spans="1:7" ht="50.25" customHeight="1">
      <c r="A511" s="19">
        <v>150101</v>
      </c>
      <c r="B511" s="20" t="s">
        <v>142</v>
      </c>
      <c r="C511" s="21" t="s">
        <v>64</v>
      </c>
      <c r="D511" s="22">
        <v>225</v>
      </c>
      <c r="E511" s="22"/>
      <c r="F511" s="22"/>
      <c r="G511" s="24">
        <v>225</v>
      </c>
    </row>
    <row r="512" spans="1:7" ht="50.25" customHeight="1">
      <c r="A512" s="19">
        <v>150101</v>
      </c>
      <c r="B512" s="20" t="s">
        <v>142</v>
      </c>
      <c r="C512" s="21" t="s">
        <v>65</v>
      </c>
      <c r="D512" s="22">
        <v>150</v>
      </c>
      <c r="E512" s="22"/>
      <c r="F512" s="22"/>
      <c r="G512" s="24">
        <v>150</v>
      </c>
    </row>
    <row r="513" spans="1:7" ht="51.75" customHeight="1">
      <c r="A513" s="19">
        <v>150101</v>
      </c>
      <c r="B513" s="20" t="s">
        <v>142</v>
      </c>
      <c r="C513" s="21" t="s">
        <v>66</v>
      </c>
      <c r="D513" s="22">
        <v>240</v>
      </c>
      <c r="E513" s="22"/>
      <c r="F513" s="22"/>
      <c r="G513" s="24">
        <v>240</v>
      </c>
    </row>
    <row r="514" spans="1:7" ht="48.75" customHeight="1">
      <c r="A514" s="19">
        <v>150101</v>
      </c>
      <c r="B514" s="20" t="s">
        <v>142</v>
      </c>
      <c r="C514" s="21" t="s">
        <v>67</v>
      </c>
      <c r="D514" s="22">
        <v>90</v>
      </c>
      <c r="E514" s="22"/>
      <c r="F514" s="22"/>
      <c r="G514" s="24">
        <v>90</v>
      </c>
    </row>
    <row r="515" spans="1:7" ht="50.25" customHeight="1">
      <c r="A515" s="19">
        <v>150101</v>
      </c>
      <c r="B515" s="20" t="s">
        <v>142</v>
      </c>
      <c r="C515" s="21" t="s">
        <v>68</v>
      </c>
      <c r="D515" s="22">
        <v>150</v>
      </c>
      <c r="E515" s="22"/>
      <c r="F515" s="22"/>
      <c r="G515" s="24">
        <v>150</v>
      </c>
    </row>
    <row r="516" spans="1:7" ht="48" customHeight="1">
      <c r="A516" s="19">
        <v>150101</v>
      </c>
      <c r="B516" s="20" t="s">
        <v>142</v>
      </c>
      <c r="C516" s="21" t="s">
        <v>69</v>
      </c>
      <c r="D516" s="22">
        <v>30</v>
      </c>
      <c r="E516" s="22"/>
      <c r="F516" s="22"/>
      <c r="G516" s="24">
        <v>30</v>
      </c>
    </row>
    <row r="517" spans="1:7" ht="51" customHeight="1">
      <c r="A517" s="19">
        <v>150101</v>
      </c>
      <c r="B517" s="20" t="s">
        <v>142</v>
      </c>
      <c r="C517" s="21" t="s">
        <v>70</v>
      </c>
      <c r="D517" s="22">
        <v>30</v>
      </c>
      <c r="E517" s="22"/>
      <c r="F517" s="22"/>
      <c r="G517" s="24">
        <v>30</v>
      </c>
    </row>
    <row r="518" spans="1:7" ht="48" customHeight="1">
      <c r="A518" s="19">
        <v>150101</v>
      </c>
      <c r="B518" s="20" t="s">
        <v>142</v>
      </c>
      <c r="C518" s="21" t="s">
        <v>71</v>
      </c>
      <c r="D518" s="22">
        <v>30</v>
      </c>
      <c r="E518" s="22"/>
      <c r="F518" s="22"/>
      <c r="G518" s="24">
        <v>30</v>
      </c>
    </row>
    <row r="519" spans="1:7" ht="51" customHeight="1">
      <c r="A519" s="19">
        <v>150101</v>
      </c>
      <c r="B519" s="20" t="s">
        <v>142</v>
      </c>
      <c r="C519" s="21" t="s">
        <v>72</v>
      </c>
      <c r="D519" s="22">
        <v>30</v>
      </c>
      <c r="E519" s="22"/>
      <c r="F519" s="22"/>
      <c r="G519" s="24">
        <v>30</v>
      </c>
    </row>
    <row r="520" spans="1:8" s="70" customFormat="1" ht="42" customHeight="1">
      <c r="A520" s="33" t="s">
        <v>73</v>
      </c>
      <c r="B520" s="109" t="s">
        <v>74</v>
      </c>
      <c r="C520" s="21"/>
      <c r="D520" s="87">
        <f>SUM(D521:D534)</f>
        <v>146226.3</v>
      </c>
      <c r="E520" s="87"/>
      <c r="F520" s="87">
        <f>SUM(F521:F534)</f>
        <v>0</v>
      </c>
      <c r="G520" s="94">
        <f>SUM(G521:G534)</f>
        <v>58801.3</v>
      </c>
      <c r="H520" s="82"/>
    </row>
    <row r="521" spans="1:7" ht="61.5" customHeight="1">
      <c r="A521" s="33" t="s">
        <v>75</v>
      </c>
      <c r="B521" s="27" t="s">
        <v>76</v>
      </c>
      <c r="C521" s="21" t="s">
        <v>273</v>
      </c>
      <c r="D521" s="23">
        <v>6700</v>
      </c>
      <c r="E521" s="23"/>
      <c r="F521" s="23"/>
      <c r="G521" s="25">
        <v>6700</v>
      </c>
    </row>
    <row r="522" spans="1:7" ht="72" customHeight="1">
      <c r="A522" s="33" t="s">
        <v>75</v>
      </c>
      <c r="B522" s="27" t="s">
        <v>76</v>
      </c>
      <c r="C522" s="29" t="s">
        <v>272</v>
      </c>
      <c r="D522" s="23">
        <v>6700</v>
      </c>
      <c r="E522" s="23"/>
      <c r="F522" s="23"/>
      <c r="G522" s="25">
        <v>6700</v>
      </c>
    </row>
    <row r="523" spans="1:7" ht="76.5" customHeight="1">
      <c r="A523" s="19" t="s">
        <v>75</v>
      </c>
      <c r="B523" s="27" t="s">
        <v>76</v>
      </c>
      <c r="C523" s="52" t="s">
        <v>78</v>
      </c>
      <c r="D523" s="53">
        <v>68000</v>
      </c>
      <c r="E523" s="22"/>
      <c r="F523" s="53"/>
      <c r="G523" s="54">
        <v>10000</v>
      </c>
    </row>
    <row r="524" spans="1:7" ht="56.25" customHeight="1">
      <c r="A524" s="19" t="s">
        <v>75</v>
      </c>
      <c r="B524" s="27" t="s">
        <v>76</v>
      </c>
      <c r="C524" s="52" t="s">
        <v>79</v>
      </c>
      <c r="D524" s="23">
        <v>44750</v>
      </c>
      <c r="E524" s="22"/>
      <c r="F524" s="53"/>
      <c r="G524" s="25">
        <v>14000</v>
      </c>
    </row>
    <row r="525" spans="1:7" ht="36" customHeight="1">
      <c r="A525" s="19" t="s">
        <v>75</v>
      </c>
      <c r="B525" s="34"/>
      <c r="C525" s="52" t="s">
        <v>80</v>
      </c>
      <c r="D525" s="23">
        <v>963</v>
      </c>
      <c r="E525" s="22"/>
      <c r="F525" s="53"/>
      <c r="G525" s="25">
        <v>963</v>
      </c>
    </row>
    <row r="526" spans="1:7" ht="63.75" customHeight="1">
      <c r="A526" s="19" t="s">
        <v>75</v>
      </c>
      <c r="B526" s="34"/>
      <c r="C526" s="52" t="s">
        <v>81</v>
      </c>
      <c r="D526" s="23" t="s">
        <v>82</v>
      </c>
      <c r="E526" s="22"/>
      <c r="F526" s="53"/>
      <c r="G526" s="25">
        <v>1325</v>
      </c>
    </row>
    <row r="527" spans="1:7" ht="46.5" customHeight="1">
      <c r="A527" s="19" t="s">
        <v>75</v>
      </c>
      <c r="B527" s="34"/>
      <c r="C527" s="52" t="s">
        <v>577</v>
      </c>
      <c r="D527" s="23">
        <v>174</v>
      </c>
      <c r="E527" s="22"/>
      <c r="F527" s="53"/>
      <c r="G527" s="25">
        <v>174</v>
      </c>
    </row>
    <row r="528" spans="1:7" ht="51" customHeight="1">
      <c r="A528" s="19" t="s">
        <v>75</v>
      </c>
      <c r="B528" s="34"/>
      <c r="C528" s="52" t="s">
        <v>84</v>
      </c>
      <c r="D528" s="23">
        <v>1133.8</v>
      </c>
      <c r="E528" s="22"/>
      <c r="F528" s="53"/>
      <c r="G528" s="25">
        <v>1133.8</v>
      </c>
    </row>
    <row r="529" spans="1:7" ht="36" customHeight="1">
      <c r="A529" s="19" t="s">
        <v>75</v>
      </c>
      <c r="B529" s="34"/>
      <c r="C529" s="52" t="s">
        <v>85</v>
      </c>
      <c r="D529" s="23">
        <v>345.5</v>
      </c>
      <c r="E529" s="22"/>
      <c r="F529" s="53"/>
      <c r="G529" s="25">
        <v>345.5</v>
      </c>
    </row>
    <row r="530" spans="1:7" ht="37.5" customHeight="1">
      <c r="A530" s="19" t="s">
        <v>75</v>
      </c>
      <c r="B530" s="34"/>
      <c r="C530" s="52" t="s">
        <v>576</v>
      </c>
      <c r="D530" s="23">
        <v>360</v>
      </c>
      <c r="E530" s="22"/>
      <c r="F530" s="53"/>
      <c r="G530" s="25">
        <v>360</v>
      </c>
    </row>
    <row r="531" spans="1:7" ht="23.25" customHeight="1">
      <c r="A531" s="33" t="s">
        <v>75</v>
      </c>
      <c r="B531" s="20"/>
      <c r="C531" s="21" t="s">
        <v>87</v>
      </c>
      <c r="D531" s="23">
        <v>9600</v>
      </c>
      <c r="E531" s="23"/>
      <c r="F531" s="23"/>
      <c r="G531" s="25">
        <v>9600</v>
      </c>
    </row>
    <row r="532" spans="1:7" ht="30">
      <c r="A532" s="33" t="s">
        <v>75</v>
      </c>
      <c r="B532" s="20"/>
      <c r="C532" s="21" t="s">
        <v>88</v>
      </c>
      <c r="D532" s="23">
        <v>1500</v>
      </c>
      <c r="E532" s="23"/>
      <c r="F532" s="23"/>
      <c r="G532" s="25">
        <v>1500</v>
      </c>
    </row>
    <row r="533" spans="1:7" ht="30">
      <c r="A533" s="33" t="s">
        <v>75</v>
      </c>
      <c r="B533" s="20"/>
      <c r="C533" s="21" t="s">
        <v>89</v>
      </c>
      <c r="D533" s="23">
        <v>1000</v>
      </c>
      <c r="E533" s="23"/>
      <c r="F533" s="23"/>
      <c r="G533" s="25">
        <v>1000</v>
      </c>
    </row>
    <row r="534" spans="1:7" ht="30">
      <c r="A534" s="33" t="s">
        <v>75</v>
      </c>
      <c r="B534" s="20"/>
      <c r="C534" s="21" t="s">
        <v>90</v>
      </c>
      <c r="D534" s="23">
        <v>5000</v>
      </c>
      <c r="E534" s="23"/>
      <c r="F534" s="23"/>
      <c r="G534" s="25">
        <v>5000</v>
      </c>
    </row>
    <row r="535" spans="1:8" s="70" customFormat="1" ht="57.75">
      <c r="A535" s="33" t="s">
        <v>91</v>
      </c>
      <c r="B535" s="109" t="s">
        <v>92</v>
      </c>
      <c r="C535" s="111"/>
      <c r="D535" s="86">
        <f>SUM(D536)</f>
        <v>881.258</v>
      </c>
      <c r="E535" s="86"/>
      <c r="F535" s="86"/>
      <c r="G535" s="88">
        <f>SUM(G536)</f>
        <v>881.258</v>
      </c>
      <c r="H535" s="82"/>
    </row>
    <row r="536" spans="1:7" ht="45" customHeight="1">
      <c r="A536" s="33" t="s">
        <v>93</v>
      </c>
      <c r="B536" s="20"/>
      <c r="C536" s="21" t="s">
        <v>94</v>
      </c>
      <c r="D536" s="23">
        <v>881.258</v>
      </c>
      <c r="E536" s="23"/>
      <c r="F536" s="23"/>
      <c r="G536" s="25">
        <v>881.258</v>
      </c>
    </row>
    <row r="537" spans="1:8" s="70" customFormat="1" ht="59.25" customHeight="1">
      <c r="A537" s="33"/>
      <c r="B537" s="109" t="s">
        <v>268</v>
      </c>
      <c r="C537" s="111"/>
      <c r="D537" s="86">
        <f>SUM(D538)</f>
        <v>45</v>
      </c>
      <c r="E537" s="86"/>
      <c r="F537" s="86"/>
      <c r="G537" s="88">
        <f>SUM(G538)</f>
        <v>45</v>
      </c>
      <c r="H537" s="82"/>
    </row>
    <row r="538" spans="1:7" ht="65.25" customHeight="1">
      <c r="A538" s="33"/>
      <c r="B538" s="20"/>
      <c r="C538" s="21" t="s">
        <v>96</v>
      </c>
      <c r="D538" s="23">
        <v>45</v>
      </c>
      <c r="E538" s="23"/>
      <c r="F538" s="23"/>
      <c r="G538" s="25">
        <v>45</v>
      </c>
    </row>
    <row r="539" spans="1:8" s="70" customFormat="1" ht="53.25" customHeight="1">
      <c r="A539" s="112"/>
      <c r="B539" s="109" t="s">
        <v>97</v>
      </c>
      <c r="C539" s="113"/>
      <c r="D539" s="86">
        <f>SUM(D540)</f>
        <v>320</v>
      </c>
      <c r="E539" s="114"/>
      <c r="F539" s="114"/>
      <c r="G539" s="88">
        <f>SUM(G540)</f>
        <v>320</v>
      </c>
      <c r="H539" s="82"/>
    </row>
    <row r="540" spans="1:7" ht="53.25" customHeight="1">
      <c r="A540" s="55"/>
      <c r="B540" s="27"/>
      <c r="C540" s="21" t="s">
        <v>98</v>
      </c>
      <c r="D540" s="23">
        <v>320</v>
      </c>
      <c r="E540" s="23"/>
      <c r="F540" s="23"/>
      <c r="G540" s="23">
        <v>320</v>
      </c>
    </row>
    <row r="541" spans="1:7" ht="14.25" customHeight="1">
      <c r="A541" s="56"/>
      <c r="B541" s="57"/>
      <c r="C541" s="58"/>
      <c r="D541" s="59"/>
      <c r="E541" s="59"/>
      <c r="F541" s="59"/>
      <c r="G541" s="59"/>
    </row>
    <row r="542" spans="1:7" ht="30.75" customHeight="1">
      <c r="A542" s="147"/>
      <c r="B542" s="147"/>
      <c r="C542" s="115"/>
      <c r="D542" s="59"/>
      <c r="E542" s="59"/>
      <c r="F542" s="59"/>
      <c r="G542" s="59"/>
    </row>
    <row r="543" spans="1:7" ht="15.75" customHeight="1">
      <c r="A543" s="104"/>
      <c r="B543" s="104"/>
      <c r="C543" s="101"/>
      <c r="D543" s="102"/>
      <c r="E543" s="102"/>
      <c r="F543" s="102"/>
      <c r="G543" s="102"/>
    </row>
    <row r="544" spans="1:7" ht="15" customHeight="1">
      <c r="A544" s="104"/>
      <c r="B544" s="104"/>
      <c r="C544" s="101"/>
      <c r="D544" s="102"/>
      <c r="E544" s="102"/>
      <c r="F544" s="102"/>
      <c r="G544" s="102"/>
    </row>
    <row r="545" spans="1:7" ht="15" customHeight="1">
      <c r="A545" s="104"/>
      <c r="B545" s="104"/>
      <c r="C545" s="101"/>
      <c r="D545" s="102"/>
      <c r="E545" s="102"/>
      <c r="F545" s="102"/>
      <c r="G545" s="102"/>
    </row>
    <row r="546" spans="1:7" ht="20.25" customHeight="1">
      <c r="A546" s="104" t="s">
        <v>561</v>
      </c>
      <c r="B546" s="104"/>
      <c r="C546" s="101"/>
      <c r="D546" s="102"/>
      <c r="E546" s="102"/>
      <c r="F546" s="144" t="s">
        <v>562</v>
      </c>
      <c r="G546" s="148"/>
    </row>
  </sheetData>
  <mergeCells count="97">
    <mergeCell ref="A5:G5"/>
    <mergeCell ref="A6:G6"/>
    <mergeCell ref="C8:C9"/>
    <mergeCell ref="D8:D9"/>
    <mergeCell ref="E8:E9"/>
    <mergeCell ref="F8:F9"/>
    <mergeCell ref="G8:G9"/>
    <mergeCell ref="A14:A15"/>
    <mergeCell ref="B14:B15"/>
    <mergeCell ref="A16:A17"/>
    <mergeCell ref="B16:B17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41:A42"/>
    <mergeCell ref="B41:B42"/>
    <mergeCell ref="A37:A38"/>
    <mergeCell ref="B37:B38"/>
    <mergeCell ref="A39:A40"/>
    <mergeCell ref="B39:B40"/>
    <mergeCell ref="A126:A130"/>
    <mergeCell ref="B126:B130"/>
    <mergeCell ref="A263:A265"/>
    <mergeCell ref="B263:B265"/>
    <mergeCell ref="A266:A268"/>
    <mergeCell ref="B266:B268"/>
    <mergeCell ref="A286:A293"/>
    <mergeCell ref="B286:B293"/>
    <mergeCell ref="A294:A299"/>
    <mergeCell ref="B294:B299"/>
    <mergeCell ref="A300:A306"/>
    <mergeCell ref="B300:B306"/>
    <mergeCell ref="A307:A309"/>
    <mergeCell ref="B307:B309"/>
    <mergeCell ref="A316:A324"/>
    <mergeCell ref="B316:B324"/>
    <mergeCell ref="A325:A335"/>
    <mergeCell ref="B325:B335"/>
    <mergeCell ref="A337:A340"/>
    <mergeCell ref="B337:B340"/>
    <mergeCell ref="A342:A350"/>
    <mergeCell ref="B342:B350"/>
    <mergeCell ref="A351:A354"/>
    <mergeCell ref="B351:B354"/>
    <mergeCell ref="A361:A363"/>
    <mergeCell ref="B361:B363"/>
    <mergeCell ref="A365:A368"/>
    <mergeCell ref="B365:B368"/>
    <mergeCell ref="A369:A371"/>
    <mergeCell ref="B369:B371"/>
    <mergeCell ref="A372:A375"/>
    <mergeCell ref="B372:B375"/>
    <mergeCell ref="A377:A380"/>
    <mergeCell ref="B377:B380"/>
    <mergeCell ref="A381:A383"/>
    <mergeCell ref="B381:B383"/>
    <mergeCell ref="A394:A395"/>
    <mergeCell ref="B394:B395"/>
    <mergeCell ref="A396:A397"/>
    <mergeCell ref="B396:B397"/>
    <mergeCell ref="A398:A399"/>
    <mergeCell ref="B398:B399"/>
    <mergeCell ref="A400:A401"/>
    <mergeCell ref="B400:B401"/>
    <mergeCell ref="A402:A403"/>
    <mergeCell ref="B402:B403"/>
    <mergeCell ref="A404:A405"/>
    <mergeCell ref="B404:B405"/>
    <mergeCell ref="A406:A407"/>
    <mergeCell ref="B406:B407"/>
    <mergeCell ref="A408:A409"/>
    <mergeCell ref="B408:B409"/>
    <mergeCell ref="A410:A411"/>
    <mergeCell ref="B410:B411"/>
    <mergeCell ref="A412:A413"/>
    <mergeCell ref="B412:B413"/>
    <mergeCell ref="A414:A415"/>
    <mergeCell ref="B414:B415"/>
    <mergeCell ref="A427:A429"/>
    <mergeCell ref="B427:B429"/>
    <mergeCell ref="A416:A417"/>
    <mergeCell ref="B416:B417"/>
    <mergeCell ref="A542:B542"/>
    <mergeCell ref="F546:G546"/>
    <mergeCell ref="A430:A435"/>
    <mergeCell ref="B430:B435"/>
    <mergeCell ref="A454:A457"/>
    <mergeCell ref="B454:B457"/>
  </mergeCells>
  <printOptions/>
  <pageMargins left="0.57" right="0.35" top="0.42" bottom="0.24" header="0.19" footer="0.17"/>
  <pageSetup firstPageNumber="67" useFirstPageNumber="1" horizontalDpi="600" verticalDpi="600" orientation="landscape" paperSize="9" r:id="rId1"/>
  <headerFooter alignWithMargins="0">
    <oddHeader>&amp;C&amp;P</oddHeader>
  </headerFooter>
  <rowBreaks count="5" manualBreakCount="5">
    <brk id="62" max="6" man="1"/>
    <brk id="70" max="6" man="1"/>
    <brk id="87" max="6" man="1"/>
    <brk id="299" max="6" man="1"/>
    <brk id="5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45"/>
  <sheetViews>
    <sheetView tabSelected="1" view="pageBreakPreview" zoomScale="75" zoomScaleSheetLayoutView="75" workbookViewId="0" topLeftCell="A1">
      <selection activeCell="C1" sqref="C1"/>
    </sheetView>
  </sheetViews>
  <sheetFormatPr defaultColWidth="9.00390625" defaultRowHeight="12.75"/>
  <cols>
    <col min="1" max="1" width="9.125" style="105" customWidth="1"/>
    <col min="2" max="2" width="24.00390625" style="105" customWidth="1"/>
    <col min="3" max="3" width="40.875" style="65" customWidth="1"/>
    <col min="4" max="4" width="17.875" style="66" customWidth="1"/>
    <col min="5" max="5" width="15.75390625" style="66" customWidth="1"/>
    <col min="6" max="6" width="15.125" style="66" customWidth="1"/>
    <col min="7" max="7" width="14.125" style="66" customWidth="1"/>
    <col min="8" max="8" width="13.25390625" style="80" bestFit="1" customWidth="1"/>
  </cols>
  <sheetData>
    <row r="1" spans="1:7" ht="18" customHeight="1">
      <c r="A1" s="1"/>
      <c r="B1" s="1"/>
      <c r="C1" s="2"/>
      <c r="D1" s="3"/>
      <c r="E1" s="3" t="s">
        <v>111</v>
      </c>
      <c r="F1" s="3"/>
      <c r="G1" s="4"/>
    </row>
    <row r="2" spans="1:7" ht="14.25">
      <c r="A2" s="1"/>
      <c r="B2" s="1"/>
      <c r="C2" s="2"/>
      <c r="D2" s="3"/>
      <c r="E2" s="1" t="s">
        <v>112</v>
      </c>
      <c r="F2" s="1"/>
      <c r="G2" s="4"/>
    </row>
    <row r="3" spans="1:7" ht="14.25">
      <c r="A3" s="1"/>
      <c r="B3" s="1"/>
      <c r="C3" s="2"/>
      <c r="D3" s="3"/>
      <c r="E3" s="1" t="s">
        <v>113</v>
      </c>
      <c r="F3" s="1"/>
      <c r="G3" s="4"/>
    </row>
    <row r="4" spans="1:7" ht="14.25">
      <c r="A4" s="1"/>
      <c r="B4" s="1"/>
      <c r="C4" s="2"/>
      <c r="D4" s="3"/>
      <c r="E4" s="1" t="s">
        <v>114</v>
      </c>
      <c r="F4" s="1"/>
      <c r="G4" s="4"/>
    </row>
    <row r="5" spans="1:7" ht="15.75">
      <c r="A5" s="123" t="s">
        <v>115</v>
      </c>
      <c r="B5" s="123"/>
      <c r="C5" s="123"/>
      <c r="D5" s="123"/>
      <c r="E5" s="123"/>
      <c r="F5" s="123"/>
      <c r="G5" s="123"/>
    </row>
    <row r="6" spans="1:7" ht="15.75" customHeight="1">
      <c r="A6" s="124" t="s">
        <v>327</v>
      </c>
      <c r="B6" s="124"/>
      <c r="C6" s="124"/>
      <c r="D6" s="124"/>
      <c r="E6" s="124"/>
      <c r="F6" s="124"/>
      <c r="G6" s="124"/>
    </row>
    <row r="7" spans="1:7" ht="15" thickBot="1">
      <c r="A7" s="5"/>
      <c r="B7" s="5"/>
      <c r="C7" s="6"/>
      <c r="D7" s="7"/>
      <c r="E7" s="7"/>
      <c r="F7" s="7"/>
      <c r="G7" s="8" t="s">
        <v>117</v>
      </c>
    </row>
    <row r="8" spans="1:7" ht="84.75" customHeight="1">
      <c r="A8" s="9" t="s">
        <v>118</v>
      </c>
      <c r="B8" s="10" t="s">
        <v>119</v>
      </c>
      <c r="C8" s="125" t="s">
        <v>120</v>
      </c>
      <c r="D8" s="125" t="s">
        <v>121</v>
      </c>
      <c r="E8" s="125" t="s">
        <v>122</v>
      </c>
      <c r="F8" s="125" t="s">
        <v>123</v>
      </c>
      <c r="G8" s="127" t="s">
        <v>124</v>
      </c>
    </row>
    <row r="9" spans="1:7" ht="18.75" customHeight="1">
      <c r="A9" s="11" t="s">
        <v>125</v>
      </c>
      <c r="B9" s="12" t="s">
        <v>125</v>
      </c>
      <c r="C9" s="126"/>
      <c r="D9" s="126"/>
      <c r="E9" s="126"/>
      <c r="F9" s="126"/>
      <c r="G9" s="128"/>
    </row>
    <row r="10" spans="1:7" ht="15">
      <c r="A10" s="13" t="s">
        <v>126</v>
      </c>
      <c r="B10" s="14" t="s">
        <v>127</v>
      </c>
      <c r="C10" s="14" t="s">
        <v>128</v>
      </c>
      <c r="D10" s="14" t="s">
        <v>129</v>
      </c>
      <c r="E10" s="14" t="s">
        <v>130</v>
      </c>
      <c r="F10" s="14" t="s">
        <v>131</v>
      </c>
      <c r="G10" s="15" t="s">
        <v>132</v>
      </c>
    </row>
    <row r="11" spans="1:7" ht="22.5" customHeight="1">
      <c r="A11" s="19"/>
      <c r="B11" s="20"/>
      <c r="C11" s="116" t="s">
        <v>133</v>
      </c>
      <c r="D11" s="86">
        <f>SUM(D13+D12+D98+D310+D391+D393+D485+D520+D535+D537+D539)</f>
        <v>3008660.659</v>
      </c>
      <c r="E11" s="86"/>
      <c r="F11" s="86">
        <f>SUM(F13+F12+F98+F310+F391+F393+F485+F520+F535+F537+F539)</f>
        <v>1223964.32</v>
      </c>
      <c r="G11" s="88">
        <f>SUM(G13+G12+G98+G310+G391+G393+G485+G520+G535+G537+G539)</f>
        <v>1039611.8050000002</v>
      </c>
    </row>
    <row r="12" spans="1:8" ht="48" customHeight="1">
      <c r="A12" s="19"/>
      <c r="B12" s="20"/>
      <c r="C12" s="21" t="s">
        <v>549</v>
      </c>
      <c r="D12" s="22">
        <v>75000</v>
      </c>
      <c r="E12" s="23">
        <v>33.3</v>
      </c>
      <c r="F12" s="22">
        <v>50000</v>
      </c>
      <c r="G12" s="24">
        <v>25000</v>
      </c>
      <c r="H12" s="81"/>
    </row>
    <row r="13" spans="1:8" s="70" customFormat="1" ht="41.25" customHeight="1">
      <c r="A13" s="19" t="s">
        <v>135</v>
      </c>
      <c r="B13" s="109" t="s">
        <v>136</v>
      </c>
      <c r="C13" s="21"/>
      <c r="D13" s="86">
        <f>SUM(D14:D23)+D24+D64+D73+D88+D95</f>
        <v>2380220.0210000006</v>
      </c>
      <c r="E13" s="87"/>
      <c r="F13" s="86">
        <f>SUM(F14:F23)+F24+F64+F73+F88+F95</f>
        <v>1125272.8560000001</v>
      </c>
      <c r="G13" s="88">
        <f>SUM(G14:G23)+G24+G64+G73+G88+G95</f>
        <v>656142.1680000001</v>
      </c>
      <c r="H13" s="82"/>
    </row>
    <row r="14" spans="1:7" ht="45.75" customHeight="1">
      <c r="A14" s="129" t="s">
        <v>137</v>
      </c>
      <c r="B14" s="130" t="s">
        <v>138</v>
      </c>
      <c r="C14" s="21" t="s">
        <v>139</v>
      </c>
      <c r="D14" s="23">
        <v>16865.691</v>
      </c>
      <c r="E14" s="23"/>
      <c r="F14" s="23"/>
      <c r="G14" s="25">
        <v>1407.724</v>
      </c>
    </row>
    <row r="15" spans="1:7" ht="16.5" customHeight="1">
      <c r="A15" s="129"/>
      <c r="B15" s="130"/>
      <c r="C15" s="21" t="s">
        <v>140</v>
      </c>
      <c r="D15" s="23"/>
      <c r="E15" s="23"/>
      <c r="F15" s="23"/>
      <c r="G15" s="25">
        <v>5630.894</v>
      </c>
    </row>
    <row r="16" spans="1:7" ht="34.5" customHeight="1">
      <c r="A16" s="129" t="s">
        <v>141</v>
      </c>
      <c r="B16" s="130" t="s">
        <v>142</v>
      </c>
      <c r="C16" s="21" t="s">
        <v>550</v>
      </c>
      <c r="D16" s="23">
        <v>1903612.55</v>
      </c>
      <c r="E16" s="26"/>
      <c r="F16" s="22">
        <v>988410.928</v>
      </c>
      <c r="G16" s="25">
        <v>1000</v>
      </c>
    </row>
    <row r="17" spans="1:7" ht="17.25" customHeight="1">
      <c r="A17" s="129"/>
      <c r="B17" s="130"/>
      <c r="C17" s="21" t="s">
        <v>140</v>
      </c>
      <c r="D17" s="23"/>
      <c r="E17" s="22"/>
      <c r="F17" s="23"/>
      <c r="G17" s="25">
        <v>534000</v>
      </c>
    </row>
    <row r="18" spans="1:7" ht="43.5" customHeight="1">
      <c r="A18" s="19">
        <v>150101</v>
      </c>
      <c r="B18" s="20" t="s">
        <v>142</v>
      </c>
      <c r="C18" s="21" t="s">
        <v>548</v>
      </c>
      <c r="D18" s="23">
        <v>1985.953</v>
      </c>
      <c r="E18" s="22"/>
      <c r="F18" s="23"/>
      <c r="G18" s="25">
        <v>1985.953</v>
      </c>
    </row>
    <row r="19" spans="1:7" ht="30.75" customHeight="1">
      <c r="A19" s="19" t="s">
        <v>141</v>
      </c>
      <c r="B19" s="20" t="s">
        <v>142</v>
      </c>
      <c r="C19" s="21" t="s">
        <v>144</v>
      </c>
      <c r="D19" s="23">
        <v>111871.779</v>
      </c>
      <c r="E19" s="23"/>
      <c r="F19" s="23"/>
      <c r="G19" s="25">
        <v>13829.991</v>
      </c>
    </row>
    <row r="20" spans="1:7" ht="44.25" customHeight="1">
      <c r="A20" s="19">
        <v>150101</v>
      </c>
      <c r="B20" s="20" t="s">
        <v>142</v>
      </c>
      <c r="C20" s="21" t="s">
        <v>553</v>
      </c>
      <c r="D20" s="23">
        <v>300</v>
      </c>
      <c r="E20" s="22"/>
      <c r="F20" s="23"/>
      <c r="G20" s="25">
        <v>300</v>
      </c>
    </row>
    <row r="21" spans="1:7" ht="76.5" customHeight="1">
      <c r="A21" s="19" t="s">
        <v>141</v>
      </c>
      <c r="B21" s="20" t="s">
        <v>142</v>
      </c>
      <c r="C21" s="21" t="s">
        <v>265</v>
      </c>
      <c r="D21" s="23">
        <v>37000</v>
      </c>
      <c r="E21" s="23"/>
      <c r="F21" s="23">
        <v>33338.417</v>
      </c>
      <c r="G21" s="25">
        <v>3000</v>
      </c>
    </row>
    <row r="22" spans="1:7" ht="33" customHeight="1">
      <c r="A22" s="19">
        <v>150101</v>
      </c>
      <c r="B22" s="34" t="s">
        <v>142</v>
      </c>
      <c r="C22" s="21" t="s">
        <v>552</v>
      </c>
      <c r="D22" s="22">
        <v>340</v>
      </c>
      <c r="E22" s="22"/>
      <c r="F22" s="22"/>
      <c r="G22" s="24">
        <v>340</v>
      </c>
    </row>
    <row r="23" spans="1:7" ht="60">
      <c r="A23" s="19"/>
      <c r="B23" s="20"/>
      <c r="C23" s="21" t="s">
        <v>151</v>
      </c>
      <c r="D23" s="23">
        <v>2000</v>
      </c>
      <c r="E23" s="22"/>
      <c r="F23" s="23">
        <v>1600</v>
      </c>
      <c r="G23" s="25">
        <v>400</v>
      </c>
    </row>
    <row r="24" spans="1:7" ht="15">
      <c r="A24" s="19"/>
      <c r="B24" s="20"/>
      <c r="C24" s="110" t="s">
        <v>152</v>
      </c>
      <c r="D24" s="86">
        <f>SUM(D25:D63)</f>
        <v>108403.122</v>
      </c>
      <c r="E24" s="86"/>
      <c r="F24" s="86">
        <f>SUM(F25:F63)</f>
        <v>36348.127</v>
      </c>
      <c r="G24" s="88">
        <f>SUM(G25:G63)</f>
        <v>60337.744999999995</v>
      </c>
    </row>
    <row r="25" spans="1:7" ht="69.75" customHeight="1">
      <c r="A25" s="129" t="s">
        <v>153</v>
      </c>
      <c r="B25" s="131" t="s">
        <v>154</v>
      </c>
      <c r="C25" s="21" t="s">
        <v>155</v>
      </c>
      <c r="D25" s="23">
        <v>5168.544</v>
      </c>
      <c r="E25" s="28"/>
      <c r="F25" s="23"/>
      <c r="G25" s="25">
        <v>707.585</v>
      </c>
    </row>
    <row r="26" spans="1:7" ht="24" customHeight="1">
      <c r="A26" s="129"/>
      <c r="B26" s="131"/>
      <c r="C26" s="21" t="s">
        <v>156</v>
      </c>
      <c r="D26" s="23"/>
      <c r="E26" s="23"/>
      <c r="F26" s="23"/>
      <c r="G26" s="25">
        <v>2830.339</v>
      </c>
    </row>
    <row r="27" spans="1:7" ht="67.5" customHeight="1">
      <c r="A27" s="129" t="s">
        <v>153</v>
      </c>
      <c r="B27" s="131" t="s">
        <v>154</v>
      </c>
      <c r="C27" s="21" t="s">
        <v>157</v>
      </c>
      <c r="D27" s="23">
        <v>4773.14</v>
      </c>
      <c r="E27" s="23"/>
      <c r="F27" s="23"/>
      <c r="G27" s="25">
        <v>429.548</v>
      </c>
    </row>
    <row r="28" spans="1:7" ht="27" customHeight="1">
      <c r="A28" s="129"/>
      <c r="B28" s="131"/>
      <c r="C28" s="21" t="s">
        <v>156</v>
      </c>
      <c r="D28" s="23"/>
      <c r="E28" s="23"/>
      <c r="F28" s="23"/>
      <c r="G28" s="25">
        <v>1718.192</v>
      </c>
    </row>
    <row r="29" spans="1:7" ht="75.75" customHeight="1">
      <c r="A29" s="129" t="s">
        <v>153</v>
      </c>
      <c r="B29" s="131" t="s">
        <v>154</v>
      </c>
      <c r="C29" s="29" t="s">
        <v>158</v>
      </c>
      <c r="D29" s="23">
        <v>5002.8</v>
      </c>
      <c r="E29" s="23"/>
      <c r="F29" s="23"/>
      <c r="G29" s="25">
        <v>295.41</v>
      </c>
    </row>
    <row r="30" spans="1:7" ht="21" customHeight="1">
      <c r="A30" s="129"/>
      <c r="B30" s="131"/>
      <c r="C30" s="21" t="s">
        <v>156</v>
      </c>
      <c r="D30" s="23"/>
      <c r="E30" s="23"/>
      <c r="F30" s="23"/>
      <c r="G30" s="25">
        <v>1181.64</v>
      </c>
    </row>
    <row r="31" spans="1:7" ht="60.75" customHeight="1">
      <c r="A31" s="129" t="s">
        <v>153</v>
      </c>
      <c r="B31" s="131" t="s">
        <v>154</v>
      </c>
      <c r="C31" s="21" t="s">
        <v>159</v>
      </c>
      <c r="D31" s="23">
        <v>3995.81</v>
      </c>
      <c r="E31" s="30"/>
      <c r="F31" s="23"/>
      <c r="G31" s="25">
        <v>349.162</v>
      </c>
    </row>
    <row r="32" spans="1:7" ht="33" customHeight="1">
      <c r="A32" s="129"/>
      <c r="B32" s="131"/>
      <c r="C32" s="21" t="s">
        <v>156</v>
      </c>
      <c r="D32" s="23"/>
      <c r="E32" s="23"/>
      <c r="F32" s="23"/>
      <c r="G32" s="25">
        <v>1396.648</v>
      </c>
    </row>
    <row r="33" spans="1:7" ht="63.75" customHeight="1">
      <c r="A33" s="129" t="s">
        <v>153</v>
      </c>
      <c r="B33" s="131" t="s">
        <v>154</v>
      </c>
      <c r="C33" s="21" t="s">
        <v>558</v>
      </c>
      <c r="D33" s="22">
        <v>9895.8</v>
      </c>
      <c r="E33" s="23"/>
      <c r="F33" s="31">
        <v>6234.527</v>
      </c>
      <c r="G33" s="24">
        <v>543.495</v>
      </c>
    </row>
    <row r="34" spans="1:7" ht="30" customHeight="1">
      <c r="A34" s="129"/>
      <c r="B34" s="131"/>
      <c r="C34" s="21" t="s">
        <v>156</v>
      </c>
      <c r="D34" s="22"/>
      <c r="E34" s="23"/>
      <c r="F34" s="22"/>
      <c r="G34" s="24">
        <v>2173.978</v>
      </c>
    </row>
    <row r="35" spans="1:7" ht="74.25" customHeight="1">
      <c r="A35" s="129" t="s">
        <v>153</v>
      </c>
      <c r="B35" s="131" t="s">
        <v>154</v>
      </c>
      <c r="C35" s="21" t="s">
        <v>161</v>
      </c>
      <c r="D35" s="23">
        <v>2544.47</v>
      </c>
      <c r="E35" s="23"/>
      <c r="F35" s="23"/>
      <c r="G35" s="25">
        <v>365</v>
      </c>
    </row>
    <row r="36" spans="1:7" ht="21" customHeight="1">
      <c r="A36" s="129"/>
      <c r="B36" s="131"/>
      <c r="C36" s="21" t="s">
        <v>156</v>
      </c>
      <c r="D36" s="23"/>
      <c r="E36" s="23"/>
      <c r="F36" s="23"/>
      <c r="G36" s="25">
        <v>1460</v>
      </c>
    </row>
    <row r="37" spans="1:7" ht="72.75" customHeight="1">
      <c r="A37" s="129">
        <v>150121</v>
      </c>
      <c r="B37" s="131" t="s">
        <v>154</v>
      </c>
      <c r="C37" s="21" t="s">
        <v>162</v>
      </c>
      <c r="D37" s="22">
        <v>690.032</v>
      </c>
      <c r="E37" s="23"/>
      <c r="F37" s="22"/>
      <c r="G37" s="24">
        <v>133.564</v>
      </c>
    </row>
    <row r="38" spans="1:7" ht="20.25" customHeight="1">
      <c r="A38" s="129"/>
      <c r="B38" s="131"/>
      <c r="C38" s="29" t="s">
        <v>156</v>
      </c>
      <c r="D38" s="22"/>
      <c r="E38" s="23"/>
      <c r="F38" s="22"/>
      <c r="G38" s="24">
        <v>534.258</v>
      </c>
    </row>
    <row r="39" spans="1:7" ht="66.75" customHeight="1">
      <c r="A39" s="129">
        <v>150121</v>
      </c>
      <c r="B39" s="131" t="s">
        <v>154</v>
      </c>
      <c r="C39" s="21" t="s">
        <v>163</v>
      </c>
      <c r="D39" s="22">
        <v>2098.092</v>
      </c>
      <c r="E39" s="23"/>
      <c r="F39" s="22"/>
      <c r="G39" s="24">
        <v>419.618</v>
      </c>
    </row>
    <row r="40" spans="1:7" ht="24" customHeight="1">
      <c r="A40" s="129"/>
      <c r="B40" s="131"/>
      <c r="C40" s="29" t="s">
        <v>156</v>
      </c>
      <c r="D40" s="22"/>
      <c r="E40" s="23"/>
      <c r="F40" s="22"/>
      <c r="G40" s="24">
        <v>1678.474</v>
      </c>
    </row>
    <row r="41" spans="1:7" ht="63.75" customHeight="1">
      <c r="A41" s="129" t="s">
        <v>153</v>
      </c>
      <c r="B41" s="131" t="s">
        <v>154</v>
      </c>
      <c r="C41" s="21" t="s">
        <v>164</v>
      </c>
      <c r="D41" s="22">
        <v>9980.068</v>
      </c>
      <c r="E41" s="23"/>
      <c r="F41" s="22"/>
      <c r="G41" s="24">
        <v>1996.014</v>
      </c>
    </row>
    <row r="42" spans="1:7" ht="31.5" customHeight="1">
      <c r="A42" s="129"/>
      <c r="B42" s="131"/>
      <c r="C42" s="21" t="s">
        <v>156</v>
      </c>
      <c r="D42" s="22"/>
      <c r="E42" s="23"/>
      <c r="F42" s="22"/>
      <c r="G42" s="24">
        <v>7984.054</v>
      </c>
    </row>
    <row r="43" spans="1:7" ht="99.75" customHeight="1">
      <c r="A43" s="19">
        <v>150121</v>
      </c>
      <c r="B43" s="27" t="s">
        <v>154</v>
      </c>
      <c r="C43" s="21" t="s">
        <v>165</v>
      </c>
      <c r="D43" s="22">
        <v>820</v>
      </c>
      <c r="E43" s="23"/>
      <c r="F43" s="22"/>
      <c r="G43" s="24">
        <v>820</v>
      </c>
    </row>
    <row r="44" spans="1:7" ht="49.5" customHeight="1">
      <c r="A44" s="19">
        <v>151101</v>
      </c>
      <c r="B44" s="20" t="s">
        <v>142</v>
      </c>
      <c r="C44" s="21" t="s">
        <v>166</v>
      </c>
      <c r="D44" s="22">
        <v>70</v>
      </c>
      <c r="E44" s="23"/>
      <c r="F44" s="22"/>
      <c r="G44" s="25">
        <v>70</v>
      </c>
    </row>
    <row r="45" spans="1:7" ht="96" customHeight="1">
      <c r="A45" s="19" t="s">
        <v>153</v>
      </c>
      <c r="B45" s="27" t="s">
        <v>154</v>
      </c>
      <c r="C45" s="21" t="s">
        <v>167</v>
      </c>
      <c r="D45" s="22">
        <v>300</v>
      </c>
      <c r="E45" s="23"/>
      <c r="F45" s="22"/>
      <c r="G45" s="24">
        <v>300</v>
      </c>
    </row>
    <row r="46" spans="1:7" ht="93.75" customHeight="1">
      <c r="A46" s="19" t="s">
        <v>153</v>
      </c>
      <c r="B46" s="27" t="s">
        <v>154</v>
      </c>
      <c r="C46" s="21" t="s">
        <v>168</v>
      </c>
      <c r="D46" s="22">
        <v>900</v>
      </c>
      <c r="E46" s="23"/>
      <c r="F46" s="22"/>
      <c r="G46" s="24">
        <v>900</v>
      </c>
    </row>
    <row r="47" spans="1:7" ht="81.75" customHeight="1">
      <c r="A47" s="19">
        <v>150101</v>
      </c>
      <c r="B47" s="20" t="s">
        <v>142</v>
      </c>
      <c r="C47" s="21" t="s">
        <v>169</v>
      </c>
      <c r="D47" s="22">
        <v>1080</v>
      </c>
      <c r="E47" s="23"/>
      <c r="F47" s="22"/>
      <c r="G47" s="24">
        <v>1080</v>
      </c>
    </row>
    <row r="48" spans="1:7" ht="97.5" customHeight="1">
      <c r="A48" s="19" t="s">
        <v>153</v>
      </c>
      <c r="B48" s="27" t="s">
        <v>154</v>
      </c>
      <c r="C48" s="21" t="s">
        <v>170</v>
      </c>
      <c r="D48" s="22">
        <v>2200</v>
      </c>
      <c r="E48" s="23"/>
      <c r="F48" s="22">
        <v>1000</v>
      </c>
      <c r="G48" s="24">
        <v>1200</v>
      </c>
    </row>
    <row r="49" spans="1:7" ht="96.75" customHeight="1">
      <c r="A49" s="19" t="s">
        <v>153</v>
      </c>
      <c r="B49" s="27" t="s">
        <v>154</v>
      </c>
      <c r="C49" s="21" t="s">
        <v>171</v>
      </c>
      <c r="D49" s="22">
        <v>3100</v>
      </c>
      <c r="E49" s="23"/>
      <c r="F49" s="22">
        <v>530</v>
      </c>
      <c r="G49" s="24">
        <v>2570</v>
      </c>
    </row>
    <row r="50" spans="1:7" ht="94.5" customHeight="1">
      <c r="A50" s="19" t="s">
        <v>153</v>
      </c>
      <c r="B50" s="27" t="s">
        <v>154</v>
      </c>
      <c r="C50" s="21" t="s">
        <v>172</v>
      </c>
      <c r="D50" s="22">
        <v>2500</v>
      </c>
      <c r="E50" s="23"/>
      <c r="F50" s="22">
        <v>413.6</v>
      </c>
      <c r="G50" s="24">
        <v>2086.4</v>
      </c>
    </row>
    <row r="51" spans="1:7" ht="97.5" customHeight="1">
      <c r="A51" s="19" t="s">
        <v>153</v>
      </c>
      <c r="B51" s="27" t="s">
        <v>154</v>
      </c>
      <c r="C51" s="21" t="s">
        <v>173</v>
      </c>
      <c r="D51" s="22">
        <v>2700</v>
      </c>
      <c r="E51" s="23"/>
      <c r="F51" s="22">
        <v>1600</v>
      </c>
      <c r="G51" s="24">
        <v>1100</v>
      </c>
    </row>
    <row r="52" spans="1:7" ht="93" customHeight="1">
      <c r="A52" s="19" t="s">
        <v>153</v>
      </c>
      <c r="B52" s="27" t="s">
        <v>154</v>
      </c>
      <c r="C52" s="21" t="s">
        <v>174</v>
      </c>
      <c r="D52" s="22">
        <v>1423.7</v>
      </c>
      <c r="E52" s="23"/>
      <c r="F52" s="22"/>
      <c r="G52" s="24">
        <v>1423.7</v>
      </c>
    </row>
    <row r="53" spans="1:7" ht="67.5" customHeight="1">
      <c r="A53" s="19">
        <v>150101</v>
      </c>
      <c r="B53" s="20" t="s">
        <v>142</v>
      </c>
      <c r="C53" s="21" t="s">
        <v>175</v>
      </c>
      <c r="D53" s="22">
        <v>461.666</v>
      </c>
      <c r="E53" s="23"/>
      <c r="F53" s="22"/>
      <c r="G53" s="24">
        <v>461.666</v>
      </c>
    </row>
    <row r="54" spans="1:7" ht="82.5" customHeight="1">
      <c r="A54" s="19">
        <v>150101</v>
      </c>
      <c r="B54" s="20" t="s">
        <v>142</v>
      </c>
      <c r="C54" s="21" t="s">
        <v>176</v>
      </c>
      <c r="D54" s="22">
        <v>3200</v>
      </c>
      <c r="E54" s="23"/>
      <c r="F54" s="22">
        <v>2200</v>
      </c>
      <c r="G54" s="24">
        <v>1000</v>
      </c>
    </row>
    <row r="55" spans="1:7" ht="77.25" customHeight="1">
      <c r="A55" s="19">
        <v>150101</v>
      </c>
      <c r="B55" s="20" t="s">
        <v>142</v>
      </c>
      <c r="C55" s="21" t="s">
        <v>177</v>
      </c>
      <c r="D55" s="22">
        <v>2500</v>
      </c>
      <c r="E55" s="23"/>
      <c r="F55" s="22">
        <v>2370</v>
      </c>
      <c r="G55" s="24">
        <v>130</v>
      </c>
    </row>
    <row r="56" spans="1:7" ht="52.5" customHeight="1">
      <c r="A56" s="19">
        <v>150101</v>
      </c>
      <c r="B56" s="20" t="s">
        <v>142</v>
      </c>
      <c r="C56" s="21" t="s">
        <v>178</v>
      </c>
      <c r="D56" s="22">
        <v>987</v>
      </c>
      <c r="E56" s="23"/>
      <c r="F56" s="22"/>
      <c r="G56" s="24">
        <v>987</v>
      </c>
    </row>
    <row r="57" spans="1:7" ht="51.75" customHeight="1">
      <c r="A57" s="19">
        <v>150101</v>
      </c>
      <c r="B57" s="20" t="s">
        <v>142</v>
      </c>
      <c r="C57" s="21" t="s">
        <v>179</v>
      </c>
      <c r="D57" s="22">
        <v>200</v>
      </c>
      <c r="E57" s="23"/>
      <c r="F57" s="22"/>
      <c r="G57" s="24">
        <v>200</v>
      </c>
    </row>
    <row r="58" spans="1:7" ht="65.25" customHeight="1">
      <c r="A58" s="19">
        <v>150101</v>
      </c>
      <c r="B58" s="20" t="s">
        <v>142</v>
      </c>
      <c r="C58" s="21" t="s">
        <v>180</v>
      </c>
      <c r="D58" s="22">
        <v>3500</v>
      </c>
      <c r="E58" s="23"/>
      <c r="F58" s="22"/>
      <c r="G58" s="24">
        <v>3500</v>
      </c>
    </row>
    <row r="59" spans="1:7" ht="66.75" customHeight="1">
      <c r="A59" s="19">
        <v>150101</v>
      </c>
      <c r="B59" s="20" t="s">
        <v>142</v>
      </c>
      <c r="C59" s="21" t="s">
        <v>181</v>
      </c>
      <c r="D59" s="22">
        <v>6300</v>
      </c>
      <c r="E59" s="23"/>
      <c r="F59" s="22"/>
      <c r="G59" s="24">
        <v>6300</v>
      </c>
    </row>
    <row r="60" spans="1:7" ht="53.25" customHeight="1">
      <c r="A60" s="19">
        <v>150101</v>
      </c>
      <c r="B60" s="20" t="s">
        <v>142</v>
      </c>
      <c r="C60" s="21" t="s">
        <v>182</v>
      </c>
      <c r="D60" s="22">
        <v>1262</v>
      </c>
      <c r="E60" s="23"/>
      <c r="F60" s="22"/>
      <c r="G60" s="24">
        <v>1262</v>
      </c>
    </row>
    <row r="61" spans="1:7" ht="48.75" customHeight="1">
      <c r="A61" s="19">
        <v>150101</v>
      </c>
      <c r="B61" s="20" t="s">
        <v>142</v>
      </c>
      <c r="C61" s="21" t="s">
        <v>183</v>
      </c>
      <c r="D61" s="22">
        <v>7500</v>
      </c>
      <c r="E61" s="23"/>
      <c r="F61" s="22"/>
      <c r="G61" s="24">
        <v>7500</v>
      </c>
    </row>
    <row r="62" spans="1:7" ht="62.25" customHeight="1">
      <c r="A62" s="19">
        <v>150101</v>
      </c>
      <c r="B62" s="20" t="s">
        <v>142</v>
      </c>
      <c r="C62" s="21" t="s">
        <v>184</v>
      </c>
      <c r="D62" s="22">
        <v>22500</v>
      </c>
      <c r="E62" s="23"/>
      <c r="F62" s="22">
        <v>22000</v>
      </c>
      <c r="G62" s="24">
        <v>500</v>
      </c>
    </row>
    <row r="63" spans="1:7" ht="67.5" customHeight="1">
      <c r="A63" s="33"/>
      <c r="B63" s="34"/>
      <c r="C63" s="21" t="s">
        <v>185</v>
      </c>
      <c r="D63" s="23">
        <v>750</v>
      </c>
      <c r="E63" s="23"/>
      <c r="F63" s="23"/>
      <c r="G63" s="25">
        <v>750</v>
      </c>
    </row>
    <row r="64" spans="1:7" ht="18.75" customHeight="1">
      <c r="A64" s="19"/>
      <c r="B64" s="20"/>
      <c r="C64" s="110" t="s">
        <v>186</v>
      </c>
      <c r="D64" s="86">
        <f>SUM(D65:D72)</f>
        <v>166965.896</v>
      </c>
      <c r="E64" s="87"/>
      <c r="F64" s="86">
        <f>SUM(F65:F72)</f>
        <v>59689.486000000004</v>
      </c>
      <c r="G64" s="88">
        <f>SUM(G65:G72)</f>
        <v>17208.669</v>
      </c>
    </row>
    <row r="65" spans="1:8" ht="54" customHeight="1">
      <c r="A65" s="19" t="s">
        <v>141</v>
      </c>
      <c r="B65" s="20" t="s">
        <v>142</v>
      </c>
      <c r="C65" s="21" t="s">
        <v>559</v>
      </c>
      <c r="D65" s="23">
        <v>143426.68</v>
      </c>
      <c r="E65" s="23"/>
      <c r="F65" s="23">
        <v>54361.98</v>
      </c>
      <c r="G65" s="25">
        <v>6250</v>
      </c>
      <c r="H65" s="80">
        <v>5721.205</v>
      </c>
    </row>
    <row r="66" spans="1:7" ht="92.25" customHeight="1">
      <c r="A66" s="19" t="s">
        <v>141</v>
      </c>
      <c r="B66" s="20" t="s">
        <v>142</v>
      </c>
      <c r="C66" s="21" t="s">
        <v>557</v>
      </c>
      <c r="D66" s="23">
        <v>5670.396</v>
      </c>
      <c r="E66" s="23"/>
      <c r="F66" s="23">
        <v>3028.677</v>
      </c>
      <c r="G66" s="25">
        <v>1091.719</v>
      </c>
    </row>
    <row r="67" spans="1:8" s="72" customFormat="1" ht="97.5" customHeight="1">
      <c r="A67" s="19" t="s">
        <v>153</v>
      </c>
      <c r="B67" s="27" t="s">
        <v>189</v>
      </c>
      <c r="C67" s="21" t="s">
        <v>190</v>
      </c>
      <c r="D67" s="22">
        <v>2263.099</v>
      </c>
      <c r="E67" s="23"/>
      <c r="F67" s="22"/>
      <c r="G67" s="24">
        <v>1588.109</v>
      </c>
      <c r="H67" s="83"/>
    </row>
    <row r="68" spans="1:7" ht="35.25" customHeight="1">
      <c r="A68" s="19">
        <v>150101</v>
      </c>
      <c r="B68" s="20" t="s">
        <v>142</v>
      </c>
      <c r="C68" s="21" t="s">
        <v>191</v>
      </c>
      <c r="D68" s="23">
        <v>100</v>
      </c>
      <c r="E68" s="22"/>
      <c r="F68" s="23"/>
      <c r="G68" s="25">
        <v>100</v>
      </c>
    </row>
    <row r="69" spans="1:7" ht="36" customHeight="1">
      <c r="A69" s="19">
        <v>150101</v>
      </c>
      <c r="B69" s="20" t="s">
        <v>142</v>
      </c>
      <c r="C69" s="21" t="s">
        <v>192</v>
      </c>
      <c r="D69" s="22">
        <v>7852.25</v>
      </c>
      <c r="E69" s="23"/>
      <c r="F69" s="22"/>
      <c r="G69" s="24">
        <v>2882.85</v>
      </c>
    </row>
    <row r="70" spans="1:7" ht="37.5" customHeight="1">
      <c r="A70" s="19" t="s">
        <v>141</v>
      </c>
      <c r="B70" s="20" t="s">
        <v>142</v>
      </c>
      <c r="C70" s="21" t="s">
        <v>193</v>
      </c>
      <c r="D70" s="22">
        <v>2305.991</v>
      </c>
      <c r="E70" s="22"/>
      <c r="F70" s="22"/>
      <c r="G70" s="24">
        <v>2305.991</v>
      </c>
    </row>
    <row r="71" spans="1:7" ht="36.75" customHeight="1">
      <c r="A71" s="19" t="s">
        <v>141</v>
      </c>
      <c r="B71" s="20" t="s">
        <v>142</v>
      </c>
      <c r="C71" s="21" t="s">
        <v>194</v>
      </c>
      <c r="D71" s="23">
        <v>4677.48</v>
      </c>
      <c r="E71" s="23"/>
      <c r="F71" s="35">
        <v>2298.829</v>
      </c>
      <c r="G71" s="25">
        <v>2320</v>
      </c>
    </row>
    <row r="72" spans="1:7" ht="28.5" customHeight="1">
      <c r="A72" s="19">
        <v>150101</v>
      </c>
      <c r="B72" s="20" t="s">
        <v>142</v>
      </c>
      <c r="C72" s="21" t="s">
        <v>195</v>
      </c>
      <c r="D72" s="22">
        <v>670</v>
      </c>
      <c r="E72" s="23"/>
      <c r="F72" s="22"/>
      <c r="G72" s="24">
        <v>670</v>
      </c>
    </row>
    <row r="73" spans="1:7" ht="24" customHeight="1">
      <c r="A73" s="19"/>
      <c r="B73" s="20"/>
      <c r="C73" s="110" t="s">
        <v>196</v>
      </c>
      <c r="D73" s="86">
        <f>SUM(D74:D87)</f>
        <v>6778.532</v>
      </c>
      <c r="E73" s="87"/>
      <c r="F73" s="86">
        <f>SUM(F74:F87)</f>
        <v>0</v>
      </c>
      <c r="G73" s="88">
        <f>SUM(G74:G87)</f>
        <v>5968.192</v>
      </c>
    </row>
    <row r="74" spans="1:8" s="72" customFormat="1" ht="29.25" customHeight="1">
      <c r="A74" s="19" t="s">
        <v>141</v>
      </c>
      <c r="B74" s="20" t="s">
        <v>142</v>
      </c>
      <c r="C74" s="21" t="s">
        <v>197</v>
      </c>
      <c r="D74" s="22">
        <v>349.583</v>
      </c>
      <c r="E74" s="22"/>
      <c r="F74" s="22"/>
      <c r="G74" s="24">
        <v>307.675</v>
      </c>
      <c r="H74" s="83"/>
    </row>
    <row r="75" spans="1:8" s="72" customFormat="1" ht="23.25" customHeight="1">
      <c r="A75" s="19" t="s">
        <v>141</v>
      </c>
      <c r="B75" s="20" t="s">
        <v>142</v>
      </c>
      <c r="C75" s="29" t="s">
        <v>198</v>
      </c>
      <c r="D75" s="22">
        <v>1500</v>
      </c>
      <c r="E75" s="22"/>
      <c r="F75" s="22"/>
      <c r="G75" s="24">
        <v>1423.476</v>
      </c>
      <c r="H75" s="83"/>
    </row>
    <row r="76" spans="1:8" s="72" customFormat="1" ht="27" customHeight="1">
      <c r="A76" s="19" t="s">
        <v>141</v>
      </c>
      <c r="B76" s="20" t="s">
        <v>142</v>
      </c>
      <c r="C76" s="21" t="s">
        <v>199</v>
      </c>
      <c r="D76" s="22">
        <v>800</v>
      </c>
      <c r="E76" s="22"/>
      <c r="F76" s="22"/>
      <c r="G76" s="24">
        <v>800</v>
      </c>
      <c r="H76" s="83"/>
    </row>
    <row r="77" spans="1:8" s="72" customFormat="1" ht="24.75" customHeight="1">
      <c r="A77" s="19" t="s">
        <v>141</v>
      </c>
      <c r="B77" s="20" t="s">
        <v>142</v>
      </c>
      <c r="C77" s="21" t="s">
        <v>200</v>
      </c>
      <c r="D77" s="22">
        <v>339.312</v>
      </c>
      <c r="E77" s="22"/>
      <c r="F77" s="22"/>
      <c r="G77" s="24">
        <v>339.312</v>
      </c>
      <c r="H77" s="83"/>
    </row>
    <row r="78" spans="1:8" s="72" customFormat="1" ht="24" customHeight="1">
      <c r="A78" s="19" t="s">
        <v>141</v>
      </c>
      <c r="B78" s="20" t="s">
        <v>142</v>
      </c>
      <c r="C78" s="21" t="s">
        <v>270</v>
      </c>
      <c r="D78" s="22">
        <v>600</v>
      </c>
      <c r="E78" s="22"/>
      <c r="F78" s="22"/>
      <c r="G78" s="24">
        <v>568.092</v>
      </c>
      <c r="H78" s="83"/>
    </row>
    <row r="79" spans="1:8" s="72" customFormat="1" ht="21" customHeight="1">
      <c r="A79" s="19" t="s">
        <v>141</v>
      </c>
      <c r="B79" s="20" t="s">
        <v>142</v>
      </c>
      <c r="C79" s="21" t="s">
        <v>202</v>
      </c>
      <c r="D79" s="22">
        <v>1890.337</v>
      </c>
      <c r="E79" s="23"/>
      <c r="F79" s="22"/>
      <c r="G79" s="24">
        <v>1390.337</v>
      </c>
      <c r="H79" s="83"/>
    </row>
    <row r="80" spans="1:7" ht="53.25" customHeight="1">
      <c r="A80" s="19" t="s">
        <v>141</v>
      </c>
      <c r="B80" s="20" t="s">
        <v>142</v>
      </c>
      <c r="C80" s="21" t="s">
        <v>203</v>
      </c>
      <c r="D80" s="22">
        <v>260</v>
      </c>
      <c r="E80" s="23"/>
      <c r="F80" s="22"/>
      <c r="G80" s="24">
        <v>100</v>
      </c>
    </row>
    <row r="81" spans="1:7" ht="26.25" customHeight="1">
      <c r="A81" s="19" t="s">
        <v>141</v>
      </c>
      <c r="B81" s="20" t="s">
        <v>142</v>
      </c>
      <c r="C81" s="21" t="s">
        <v>204</v>
      </c>
      <c r="D81" s="22"/>
      <c r="E81" s="22"/>
      <c r="F81" s="22"/>
      <c r="G81" s="24"/>
    </row>
    <row r="82" spans="1:7" ht="36" customHeight="1">
      <c r="A82" s="19" t="s">
        <v>141</v>
      </c>
      <c r="B82" s="20" t="s">
        <v>142</v>
      </c>
      <c r="C82" s="21" t="s">
        <v>205</v>
      </c>
      <c r="D82" s="22">
        <v>100</v>
      </c>
      <c r="E82" s="23"/>
      <c r="F82" s="22"/>
      <c r="G82" s="24">
        <v>100</v>
      </c>
    </row>
    <row r="83" spans="1:7" ht="36" customHeight="1">
      <c r="A83" s="19" t="s">
        <v>141</v>
      </c>
      <c r="B83" s="20" t="s">
        <v>142</v>
      </c>
      <c r="C83" s="21" t="s">
        <v>206</v>
      </c>
      <c r="D83" s="22">
        <v>150</v>
      </c>
      <c r="E83" s="23"/>
      <c r="F83" s="22"/>
      <c r="G83" s="24">
        <v>150</v>
      </c>
    </row>
    <row r="84" spans="1:7" ht="35.25" customHeight="1">
      <c r="A84" s="19" t="s">
        <v>141</v>
      </c>
      <c r="B84" s="20" t="s">
        <v>142</v>
      </c>
      <c r="C84" s="21" t="s">
        <v>207</v>
      </c>
      <c r="D84" s="22">
        <v>339.3</v>
      </c>
      <c r="E84" s="22"/>
      <c r="F84" s="22"/>
      <c r="G84" s="24">
        <v>339.3</v>
      </c>
    </row>
    <row r="85" spans="1:7" ht="48.75" customHeight="1">
      <c r="A85" s="19" t="s">
        <v>141</v>
      </c>
      <c r="B85" s="20" t="s">
        <v>142</v>
      </c>
      <c r="C85" s="21" t="s">
        <v>208</v>
      </c>
      <c r="D85" s="22">
        <v>150</v>
      </c>
      <c r="E85" s="23"/>
      <c r="F85" s="22"/>
      <c r="G85" s="24">
        <v>150</v>
      </c>
    </row>
    <row r="86" spans="1:8" ht="33" customHeight="1">
      <c r="A86" s="19">
        <v>150101</v>
      </c>
      <c r="B86" s="20" t="s">
        <v>142</v>
      </c>
      <c r="C86" s="21" t="s">
        <v>106</v>
      </c>
      <c r="D86" s="22">
        <v>150</v>
      </c>
      <c r="E86" s="23"/>
      <c r="F86" s="22"/>
      <c r="G86" s="24">
        <v>150</v>
      </c>
      <c r="H86" s="80" t="s">
        <v>109</v>
      </c>
    </row>
    <row r="87" spans="1:8" ht="35.25" customHeight="1">
      <c r="A87" s="19">
        <v>150101</v>
      </c>
      <c r="B87" s="20" t="s">
        <v>142</v>
      </c>
      <c r="C87" s="21" t="s">
        <v>107</v>
      </c>
      <c r="D87" s="22">
        <v>150</v>
      </c>
      <c r="E87" s="23"/>
      <c r="F87" s="22"/>
      <c r="G87" s="24">
        <v>150</v>
      </c>
      <c r="H87" s="80" t="s">
        <v>109</v>
      </c>
    </row>
    <row r="88" spans="1:7" ht="15">
      <c r="A88" s="19"/>
      <c r="B88" s="20"/>
      <c r="C88" s="110" t="s">
        <v>209</v>
      </c>
      <c r="D88" s="87">
        <f>SUM(D89:D94)</f>
        <v>18746</v>
      </c>
      <c r="E88" s="87"/>
      <c r="F88" s="87">
        <f>SUM(F89:F94)</f>
        <v>3168</v>
      </c>
      <c r="G88" s="94">
        <f>SUM(G89:G94)</f>
        <v>8748</v>
      </c>
    </row>
    <row r="89" spans="1:7" ht="50.25" customHeight="1">
      <c r="A89" s="19">
        <v>150101</v>
      </c>
      <c r="B89" s="20" t="s">
        <v>142</v>
      </c>
      <c r="C89" s="21" t="s">
        <v>145</v>
      </c>
      <c r="D89" s="23">
        <v>2498</v>
      </c>
      <c r="E89" s="26"/>
      <c r="F89" s="23">
        <v>2168</v>
      </c>
      <c r="G89" s="25">
        <v>300</v>
      </c>
    </row>
    <row r="90" spans="1:7" ht="50.25" customHeight="1">
      <c r="A90" s="19">
        <v>150101</v>
      </c>
      <c r="B90" s="20" t="s">
        <v>142</v>
      </c>
      <c r="C90" s="21" t="s">
        <v>210</v>
      </c>
      <c r="D90" s="22">
        <v>200</v>
      </c>
      <c r="E90" s="23"/>
      <c r="F90" s="22"/>
      <c r="G90" s="24">
        <v>200</v>
      </c>
    </row>
    <row r="91" spans="1:7" ht="57" customHeight="1">
      <c r="A91" s="19"/>
      <c r="B91" s="20"/>
      <c r="C91" s="21" t="s">
        <v>212</v>
      </c>
      <c r="D91" s="22">
        <v>1500</v>
      </c>
      <c r="E91" s="23"/>
      <c r="F91" s="22">
        <v>1000</v>
      </c>
      <c r="G91" s="24">
        <v>500</v>
      </c>
    </row>
    <row r="92" spans="1:7" ht="50.25" customHeight="1">
      <c r="A92" s="19"/>
      <c r="B92" s="20"/>
      <c r="C92" s="21" t="s">
        <v>217</v>
      </c>
      <c r="D92" s="22">
        <v>668</v>
      </c>
      <c r="E92" s="22"/>
      <c r="F92" s="22"/>
      <c r="G92" s="24">
        <v>668</v>
      </c>
    </row>
    <row r="93" spans="1:7" ht="36" customHeight="1">
      <c r="A93" s="19"/>
      <c r="B93" s="20"/>
      <c r="C93" s="21" t="s">
        <v>218</v>
      </c>
      <c r="D93" s="22">
        <v>13800</v>
      </c>
      <c r="E93" s="23"/>
      <c r="F93" s="22"/>
      <c r="G93" s="24">
        <v>7000</v>
      </c>
    </row>
    <row r="94" spans="1:7" ht="37.5" customHeight="1">
      <c r="A94" s="19"/>
      <c r="B94" s="20"/>
      <c r="C94" s="21" t="s">
        <v>219</v>
      </c>
      <c r="D94" s="22">
        <v>80</v>
      </c>
      <c r="E94" s="23"/>
      <c r="F94" s="22"/>
      <c r="G94" s="24">
        <v>80</v>
      </c>
    </row>
    <row r="95" spans="1:7" ht="21.75" customHeight="1">
      <c r="A95" s="19"/>
      <c r="B95" s="20"/>
      <c r="C95" s="110" t="s">
        <v>220</v>
      </c>
      <c r="D95" s="86">
        <f>SUM(D96:D97)</f>
        <v>5350.498</v>
      </c>
      <c r="E95" s="87"/>
      <c r="F95" s="86">
        <f>SUM(F96:F97)</f>
        <v>2717.898</v>
      </c>
      <c r="G95" s="88">
        <f>SUM(G96:G97)</f>
        <v>1985</v>
      </c>
    </row>
    <row r="96" spans="1:7" ht="52.5" customHeight="1">
      <c r="A96" s="19" t="s">
        <v>141</v>
      </c>
      <c r="B96" s="20" t="s">
        <v>142</v>
      </c>
      <c r="C96" s="21" t="s">
        <v>551</v>
      </c>
      <c r="D96" s="22">
        <v>4365.498</v>
      </c>
      <c r="E96" s="28">
        <v>37.74</v>
      </c>
      <c r="F96" s="22">
        <v>2717.898</v>
      </c>
      <c r="G96" s="24">
        <v>1000</v>
      </c>
    </row>
    <row r="97" spans="1:7" ht="58.5" customHeight="1">
      <c r="A97" s="19" t="s">
        <v>141</v>
      </c>
      <c r="B97" s="34" t="s">
        <v>142</v>
      </c>
      <c r="C97" s="21" t="s">
        <v>297</v>
      </c>
      <c r="D97" s="23">
        <v>985</v>
      </c>
      <c r="E97" s="23"/>
      <c r="F97" s="23"/>
      <c r="G97" s="25">
        <v>985</v>
      </c>
    </row>
    <row r="98" spans="1:8" s="70" customFormat="1" ht="44.25" customHeight="1">
      <c r="A98" s="19" t="s">
        <v>222</v>
      </c>
      <c r="B98" s="109" t="s">
        <v>401</v>
      </c>
      <c r="C98" s="86"/>
      <c r="D98" s="86">
        <f>SUM(D99:D285)+D286+D294+D300+D307</f>
        <v>238267.658</v>
      </c>
      <c r="E98" s="86"/>
      <c r="F98" s="86">
        <f>SUM(F99:F285)+F286+F294+F300+F307</f>
        <v>21841.609</v>
      </c>
      <c r="G98" s="88">
        <f>SUM(G99:G285)+G286+G294+G300+G307</f>
        <v>170704.1</v>
      </c>
      <c r="H98" s="82"/>
    </row>
    <row r="99" spans="1:7" ht="56.25" customHeight="1">
      <c r="A99" s="19">
        <v>150101</v>
      </c>
      <c r="B99" s="20" t="s">
        <v>142</v>
      </c>
      <c r="C99" s="21" t="s">
        <v>224</v>
      </c>
      <c r="D99" s="23">
        <v>11119.03</v>
      </c>
      <c r="E99" s="23"/>
      <c r="F99" s="23">
        <v>1111.853</v>
      </c>
      <c r="G99" s="25">
        <v>500</v>
      </c>
    </row>
    <row r="100" spans="1:7" ht="60" customHeight="1">
      <c r="A100" s="19" t="s">
        <v>141</v>
      </c>
      <c r="B100" s="20" t="s">
        <v>142</v>
      </c>
      <c r="C100" s="21" t="s">
        <v>226</v>
      </c>
      <c r="D100" s="22">
        <v>6500</v>
      </c>
      <c r="E100" s="22"/>
      <c r="F100" s="22"/>
      <c r="G100" s="24">
        <v>6500</v>
      </c>
    </row>
    <row r="101" spans="1:7" ht="45">
      <c r="A101" s="19" t="s">
        <v>141</v>
      </c>
      <c r="B101" s="20" t="s">
        <v>142</v>
      </c>
      <c r="C101" s="21" t="s">
        <v>271</v>
      </c>
      <c r="D101" s="23">
        <v>1951.998</v>
      </c>
      <c r="E101" s="23"/>
      <c r="F101" s="23">
        <v>997.248</v>
      </c>
      <c r="G101" s="25">
        <v>300</v>
      </c>
    </row>
    <row r="102" spans="1:7" ht="45">
      <c r="A102" s="19" t="s">
        <v>141</v>
      </c>
      <c r="B102" s="20" t="s">
        <v>142</v>
      </c>
      <c r="C102" s="21" t="s">
        <v>229</v>
      </c>
      <c r="D102" s="23">
        <v>150</v>
      </c>
      <c r="E102" s="23"/>
      <c r="F102" s="23"/>
      <c r="G102" s="25">
        <v>150</v>
      </c>
    </row>
    <row r="103" spans="1:7" ht="90">
      <c r="A103" s="19"/>
      <c r="B103" s="20" t="s">
        <v>142</v>
      </c>
      <c r="C103" s="21" t="s">
        <v>231</v>
      </c>
      <c r="D103" s="23">
        <v>1023</v>
      </c>
      <c r="E103" s="23"/>
      <c r="F103" s="23">
        <v>823</v>
      </c>
      <c r="G103" s="25">
        <v>200</v>
      </c>
    </row>
    <row r="104" spans="1:7" ht="45">
      <c r="A104" s="19" t="s">
        <v>141</v>
      </c>
      <c r="B104" s="34" t="s">
        <v>142</v>
      </c>
      <c r="C104" s="21" t="s">
        <v>213</v>
      </c>
      <c r="D104" s="22">
        <v>6489.53</v>
      </c>
      <c r="E104" s="22"/>
      <c r="F104" s="22">
        <f>SUM(D104-G104)</f>
        <v>4489.53</v>
      </c>
      <c r="G104" s="24">
        <v>2000</v>
      </c>
    </row>
    <row r="105" spans="1:8" ht="45">
      <c r="A105" s="19">
        <v>150101</v>
      </c>
      <c r="B105" s="34" t="s">
        <v>142</v>
      </c>
      <c r="C105" s="21" t="s">
        <v>214</v>
      </c>
      <c r="D105" s="22">
        <v>2000</v>
      </c>
      <c r="E105" s="22"/>
      <c r="F105" s="22"/>
      <c r="G105" s="24">
        <v>2000</v>
      </c>
      <c r="H105" s="85"/>
    </row>
    <row r="106" spans="1:8" s="43" customFormat="1" ht="37.5" customHeight="1">
      <c r="A106" s="38">
        <v>150101</v>
      </c>
      <c r="B106" s="39" t="s">
        <v>234</v>
      </c>
      <c r="C106" s="39" t="s">
        <v>215</v>
      </c>
      <c r="D106" s="40">
        <v>1200</v>
      </c>
      <c r="E106" s="22"/>
      <c r="F106" s="22"/>
      <c r="G106" s="41">
        <v>1200</v>
      </c>
      <c r="H106" s="42"/>
    </row>
    <row r="107" spans="1:8" s="43" customFormat="1" ht="33.75" customHeight="1">
      <c r="A107" s="38">
        <v>150101</v>
      </c>
      <c r="B107" s="39" t="s">
        <v>234</v>
      </c>
      <c r="C107" s="39" t="s">
        <v>236</v>
      </c>
      <c r="D107" s="40">
        <v>2500</v>
      </c>
      <c r="E107" s="22"/>
      <c r="F107" s="22"/>
      <c r="G107" s="41">
        <v>2500</v>
      </c>
      <c r="H107" s="42"/>
    </row>
    <row r="108" spans="1:7" ht="45.75" customHeight="1">
      <c r="A108" s="19" t="s">
        <v>141</v>
      </c>
      <c r="B108" s="20" t="s">
        <v>142</v>
      </c>
      <c r="C108" s="21" t="s">
        <v>237</v>
      </c>
      <c r="D108" s="23">
        <v>14861</v>
      </c>
      <c r="E108" s="23"/>
      <c r="F108" s="23"/>
      <c r="G108" s="25">
        <v>4500</v>
      </c>
    </row>
    <row r="109" spans="1:8" s="43" customFormat="1" ht="26.25" customHeight="1">
      <c r="A109" s="38">
        <v>150101</v>
      </c>
      <c r="B109" s="39" t="s">
        <v>142</v>
      </c>
      <c r="C109" s="39" t="s">
        <v>238</v>
      </c>
      <c r="D109" s="40">
        <v>1300</v>
      </c>
      <c r="E109" s="22"/>
      <c r="F109" s="22"/>
      <c r="G109" s="41">
        <v>1300</v>
      </c>
      <c r="H109" s="42"/>
    </row>
    <row r="110" spans="1:7" ht="62.25" customHeight="1">
      <c r="A110" s="19" t="s">
        <v>141</v>
      </c>
      <c r="B110" s="20" t="s">
        <v>142</v>
      </c>
      <c r="C110" s="21" t="s">
        <v>239</v>
      </c>
      <c r="D110" s="23">
        <v>6500</v>
      </c>
      <c r="E110" s="23"/>
      <c r="F110" s="23">
        <v>6400</v>
      </c>
      <c r="G110" s="25">
        <v>100</v>
      </c>
    </row>
    <row r="111" spans="1:7" ht="50.25" customHeight="1">
      <c r="A111" s="19" t="s">
        <v>141</v>
      </c>
      <c r="B111" s="34" t="s">
        <v>142</v>
      </c>
      <c r="C111" s="21" t="s">
        <v>230</v>
      </c>
      <c r="D111" s="22">
        <v>100</v>
      </c>
      <c r="E111" s="22"/>
      <c r="F111" s="22"/>
      <c r="G111" s="24">
        <v>100</v>
      </c>
    </row>
    <row r="112" spans="1:7" ht="24.75" customHeight="1">
      <c r="A112" s="19" t="s">
        <v>141</v>
      </c>
      <c r="B112" s="20" t="s">
        <v>142</v>
      </c>
      <c r="C112" s="21" t="s">
        <v>225</v>
      </c>
      <c r="D112" s="23">
        <v>5132</v>
      </c>
      <c r="E112" s="23"/>
      <c r="F112" s="23">
        <v>2632</v>
      </c>
      <c r="G112" s="25">
        <v>2500</v>
      </c>
    </row>
    <row r="113" spans="1:7" ht="50.25" customHeight="1">
      <c r="A113" s="19" t="s">
        <v>141</v>
      </c>
      <c r="B113" s="20" t="s">
        <v>142</v>
      </c>
      <c r="C113" s="21" t="s">
        <v>227</v>
      </c>
      <c r="D113" s="23">
        <v>100</v>
      </c>
      <c r="E113" s="23"/>
      <c r="F113" s="23"/>
      <c r="G113" s="25">
        <v>100</v>
      </c>
    </row>
    <row r="114" spans="1:7" ht="56.25" customHeight="1">
      <c r="A114" s="19"/>
      <c r="B114" s="20"/>
      <c r="C114" s="21" t="s">
        <v>240</v>
      </c>
      <c r="D114" s="22">
        <v>150</v>
      </c>
      <c r="E114" s="22"/>
      <c r="F114" s="22"/>
      <c r="G114" s="24">
        <v>150</v>
      </c>
    </row>
    <row r="115" spans="1:7" ht="51" customHeight="1">
      <c r="A115" s="19" t="s">
        <v>141</v>
      </c>
      <c r="B115" s="20" t="s">
        <v>142</v>
      </c>
      <c r="C115" s="21" t="s">
        <v>241</v>
      </c>
      <c r="D115" s="23">
        <v>4000</v>
      </c>
      <c r="E115" s="23"/>
      <c r="F115" s="23"/>
      <c r="G115" s="25">
        <v>300</v>
      </c>
    </row>
    <row r="116" spans="1:7" ht="40.5" customHeight="1">
      <c r="A116" s="19" t="s">
        <v>141</v>
      </c>
      <c r="B116" s="20" t="s">
        <v>142</v>
      </c>
      <c r="C116" s="21" t="s">
        <v>242</v>
      </c>
      <c r="D116" s="23">
        <v>200</v>
      </c>
      <c r="E116" s="23"/>
      <c r="F116" s="23"/>
      <c r="G116" s="25">
        <v>200</v>
      </c>
    </row>
    <row r="117" spans="1:7" ht="51.75" customHeight="1">
      <c r="A117" s="19" t="s">
        <v>141</v>
      </c>
      <c r="B117" s="20" t="s">
        <v>142</v>
      </c>
      <c r="C117" s="21" t="s">
        <v>243</v>
      </c>
      <c r="D117" s="23">
        <v>1800</v>
      </c>
      <c r="E117" s="23"/>
      <c r="F117" s="23"/>
      <c r="G117" s="25">
        <v>150</v>
      </c>
    </row>
    <row r="118" spans="1:7" ht="36.75" customHeight="1">
      <c r="A118" s="19" t="s">
        <v>141</v>
      </c>
      <c r="B118" s="20" t="s">
        <v>142</v>
      </c>
      <c r="C118" s="21" t="s">
        <v>244</v>
      </c>
      <c r="D118" s="23">
        <v>2000</v>
      </c>
      <c r="E118" s="23"/>
      <c r="F118" s="23"/>
      <c r="G118" s="25">
        <v>200</v>
      </c>
    </row>
    <row r="119" spans="1:7" ht="48.75" customHeight="1">
      <c r="A119" s="19" t="s">
        <v>141</v>
      </c>
      <c r="B119" s="20" t="s">
        <v>142</v>
      </c>
      <c r="C119" s="21" t="s">
        <v>245</v>
      </c>
      <c r="D119" s="23">
        <v>2000</v>
      </c>
      <c r="E119" s="23"/>
      <c r="F119" s="23"/>
      <c r="G119" s="25">
        <v>100</v>
      </c>
    </row>
    <row r="120" spans="1:7" ht="51.75" customHeight="1">
      <c r="A120" s="19" t="s">
        <v>141</v>
      </c>
      <c r="B120" s="20" t="s">
        <v>142</v>
      </c>
      <c r="C120" s="21" t="s">
        <v>246</v>
      </c>
      <c r="D120" s="23">
        <v>100</v>
      </c>
      <c r="E120" s="23"/>
      <c r="F120" s="23"/>
      <c r="G120" s="25">
        <v>100</v>
      </c>
    </row>
    <row r="121" spans="1:7" ht="48" customHeight="1">
      <c r="A121" s="19"/>
      <c r="B121" s="20" t="s">
        <v>142</v>
      </c>
      <c r="C121" s="21" t="s">
        <v>247</v>
      </c>
      <c r="D121" s="23">
        <v>4022</v>
      </c>
      <c r="E121" s="23"/>
      <c r="F121" s="23"/>
      <c r="G121" s="25">
        <v>2000</v>
      </c>
    </row>
    <row r="122" spans="1:7" ht="49.5" customHeight="1">
      <c r="A122" s="19" t="s">
        <v>141</v>
      </c>
      <c r="B122" s="34" t="s">
        <v>142</v>
      </c>
      <c r="C122" s="21" t="s">
        <v>248</v>
      </c>
      <c r="D122" s="22">
        <v>50</v>
      </c>
      <c r="E122" s="22"/>
      <c r="F122" s="22"/>
      <c r="G122" s="24">
        <v>50</v>
      </c>
    </row>
    <row r="123" spans="1:7" ht="45.75" customHeight="1">
      <c r="A123" s="19"/>
      <c r="B123" s="34"/>
      <c r="C123" s="21" t="s">
        <v>249</v>
      </c>
      <c r="D123" s="22"/>
      <c r="E123" s="22"/>
      <c r="F123" s="22"/>
      <c r="G123" s="24"/>
    </row>
    <row r="124" spans="1:7" ht="33" customHeight="1">
      <c r="A124" s="19" t="s">
        <v>141</v>
      </c>
      <c r="B124" s="34" t="s">
        <v>142</v>
      </c>
      <c r="C124" s="21" t="s">
        <v>250</v>
      </c>
      <c r="D124" s="22">
        <v>100</v>
      </c>
      <c r="E124" s="22"/>
      <c r="F124" s="22"/>
      <c r="G124" s="24">
        <v>100</v>
      </c>
    </row>
    <row r="125" spans="1:7" ht="51" customHeight="1">
      <c r="A125" s="19" t="s">
        <v>141</v>
      </c>
      <c r="B125" s="34" t="s">
        <v>142</v>
      </c>
      <c r="C125" s="21" t="s">
        <v>276</v>
      </c>
      <c r="D125" s="22">
        <v>150</v>
      </c>
      <c r="E125" s="22"/>
      <c r="F125" s="22"/>
      <c r="G125" s="24">
        <v>150</v>
      </c>
    </row>
    <row r="126" spans="1:7" ht="55.5" customHeight="1">
      <c r="A126" s="129" t="s">
        <v>141</v>
      </c>
      <c r="B126" s="132" t="s">
        <v>142</v>
      </c>
      <c r="C126" s="21" t="s">
        <v>252</v>
      </c>
      <c r="D126" s="22">
        <v>1650</v>
      </c>
      <c r="E126" s="22"/>
      <c r="F126" s="22"/>
      <c r="G126" s="24">
        <v>150</v>
      </c>
    </row>
    <row r="127" spans="1:7" ht="21.75" customHeight="1">
      <c r="A127" s="129"/>
      <c r="B127" s="132"/>
      <c r="C127" s="21" t="s">
        <v>253</v>
      </c>
      <c r="D127" s="22">
        <v>250</v>
      </c>
      <c r="E127" s="22"/>
      <c r="F127" s="22"/>
      <c r="G127" s="24"/>
    </row>
    <row r="128" spans="1:7" ht="21" customHeight="1">
      <c r="A128" s="129"/>
      <c r="B128" s="132"/>
      <c r="C128" s="21" t="s">
        <v>254</v>
      </c>
      <c r="D128" s="22">
        <v>500</v>
      </c>
      <c r="E128" s="22"/>
      <c r="F128" s="22"/>
      <c r="G128" s="24"/>
    </row>
    <row r="129" spans="1:7" ht="18" customHeight="1">
      <c r="A129" s="129"/>
      <c r="B129" s="132"/>
      <c r="C129" s="21" t="s">
        <v>255</v>
      </c>
      <c r="D129" s="22">
        <v>300</v>
      </c>
      <c r="E129" s="22"/>
      <c r="F129" s="22"/>
      <c r="G129" s="24"/>
    </row>
    <row r="130" spans="1:7" ht="20.25" customHeight="1">
      <c r="A130" s="129"/>
      <c r="B130" s="132"/>
      <c r="C130" s="21" t="s">
        <v>256</v>
      </c>
      <c r="D130" s="22">
        <v>600</v>
      </c>
      <c r="E130" s="22"/>
      <c r="F130" s="22"/>
      <c r="G130" s="24"/>
    </row>
    <row r="131" spans="1:7" ht="39.75" customHeight="1">
      <c r="A131" s="19" t="s">
        <v>141</v>
      </c>
      <c r="B131" s="34" t="s">
        <v>142</v>
      </c>
      <c r="C131" s="21" t="s">
        <v>257</v>
      </c>
      <c r="D131" s="22">
        <v>3000</v>
      </c>
      <c r="E131" s="22"/>
      <c r="F131" s="22"/>
      <c r="G131" s="24">
        <v>100</v>
      </c>
    </row>
    <row r="132" spans="1:7" ht="36" customHeight="1">
      <c r="A132" s="19" t="s">
        <v>141</v>
      </c>
      <c r="B132" s="34" t="s">
        <v>142</v>
      </c>
      <c r="C132" s="21" t="s">
        <v>258</v>
      </c>
      <c r="D132" s="22">
        <v>100</v>
      </c>
      <c r="E132" s="22"/>
      <c r="F132" s="22"/>
      <c r="G132" s="24">
        <v>100</v>
      </c>
    </row>
    <row r="133" spans="1:7" ht="35.25" customHeight="1">
      <c r="A133" s="19" t="s">
        <v>141</v>
      </c>
      <c r="B133" s="34" t="s">
        <v>142</v>
      </c>
      <c r="C133" s="21" t="s">
        <v>259</v>
      </c>
      <c r="D133" s="22">
        <v>1500</v>
      </c>
      <c r="E133" s="22"/>
      <c r="F133" s="22"/>
      <c r="G133" s="24">
        <v>100</v>
      </c>
    </row>
    <row r="134" spans="1:7" ht="33.75" customHeight="1">
      <c r="A134" s="19" t="s">
        <v>141</v>
      </c>
      <c r="B134" s="34" t="s">
        <v>142</v>
      </c>
      <c r="C134" s="21" t="s">
        <v>260</v>
      </c>
      <c r="D134" s="22">
        <v>2000</v>
      </c>
      <c r="E134" s="22"/>
      <c r="F134" s="22"/>
      <c r="G134" s="24">
        <v>100</v>
      </c>
    </row>
    <row r="135" spans="1:7" ht="48.75" customHeight="1">
      <c r="A135" s="19" t="s">
        <v>141</v>
      </c>
      <c r="B135" s="20" t="s">
        <v>142</v>
      </c>
      <c r="C135" s="21" t="s">
        <v>261</v>
      </c>
      <c r="D135" s="23">
        <v>6000</v>
      </c>
      <c r="E135" s="23"/>
      <c r="F135" s="23">
        <v>5387.978</v>
      </c>
      <c r="G135" s="25">
        <v>300</v>
      </c>
    </row>
    <row r="136" spans="1:7" ht="48" customHeight="1">
      <c r="A136" s="19" t="s">
        <v>141</v>
      </c>
      <c r="B136" s="20" t="s">
        <v>142</v>
      </c>
      <c r="C136" s="21" t="s">
        <v>262</v>
      </c>
      <c r="D136" s="23">
        <v>150</v>
      </c>
      <c r="E136" s="23"/>
      <c r="F136" s="23"/>
      <c r="G136" s="25">
        <v>150</v>
      </c>
    </row>
    <row r="137" spans="1:7" ht="36.75" customHeight="1">
      <c r="A137" s="19" t="s">
        <v>141</v>
      </c>
      <c r="B137" s="20" t="s">
        <v>142</v>
      </c>
      <c r="C137" s="21" t="s">
        <v>263</v>
      </c>
      <c r="D137" s="23">
        <v>300</v>
      </c>
      <c r="E137" s="23"/>
      <c r="F137" s="23"/>
      <c r="G137" s="25">
        <v>300</v>
      </c>
    </row>
    <row r="138" spans="1:7" ht="36.75" customHeight="1">
      <c r="A138" s="19" t="s">
        <v>141</v>
      </c>
      <c r="B138" s="20" t="s">
        <v>142</v>
      </c>
      <c r="C138" s="21" t="s">
        <v>264</v>
      </c>
      <c r="D138" s="23">
        <v>120</v>
      </c>
      <c r="E138" s="23"/>
      <c r="F138" s="23"/>
      <c r="G138" s="25">
        <v>120</v>
      </c>
    </row>
    <row r="139" spans="1:7" ht="33.75" customHeight="1">
      <c r="A139" s="19"/>
      <c r="B139" s="20"/>
      <c r="C139" s="21" t="s">
        <v>266</v>
      </c>
      <c r="D139" s="23">
        <v>190</v>
      </c>
      <c r="E139" s="23"/>
      <c r="F139" s="23"/>
      <c r="G139" s="25">
        <v>190</v>
      </c>
    </row>
    <row r="140" spans="1:7" ht="35.25" customHeight="1">
      <c r="A140" s="19" t="s">
        <v>141</v>
      </c>
      <c r="B140" s="20" t="s">
        <v>142</v>
      </c>
      <c r="C140" s="21" t="s">
        <v>267</v>
      </c>
      <c r="D140" s="23">
        <v>2500</v>
      </c>
      <c r="E140" s="23"/>
      <c r="F140" s="23"/>
      <c r="G140" s="25">
        <v>2500</v>
      </c>
    </row>
    <row r="141" spans="1:7" ht="48" customHeight="1">
      <c r="A141" s="19" t="s">
        <v>141</v>
      </c>
      <c r="B141" s="20" t="s">
        <v>142</v>
      </c>
      <c r="C141" s="21" t="s">
        <v>281</v>
      </c>
      <c r="D141" s="23">
        <v>300</v>
      </c>
      <c r="E141" s="23"/>
      <c r="F141" s="23"/>
      <c r="G141" s="25">
        <v>300</v>
      </c>
    </row>
    <row r="142" spans="1:7" ht="53.25" customHeight="1">
      <c r="A142" s="19" t="s">
        <v>141</v>
      </c>
      <c r="B142" s="20" t="s">
        <v>142</v>
      </c>
      <c r="C142" s="21" t="s">
        <v>282</v>
      </c>
      <c r="D142" s="23">
        <v>200</v>
      </c>
      <c r="E142" s="23"/>
      <c r="F142" s="23"/>
      <c r="G142" s="25">
        <v>200</v>
      </c>
    </row>
    <row r="143" spans="1:7" ht="50.25" customHeight="1">
      <c r="A143" s="19" t="s">
        <v>141</v>
      </c>
      <c r="B143" s="20" t="s">
        <v>142</v>
      </c>
      <c r="C143" s="21" t="s">
        <v>283</v>
      </c>
      <c r="D143" s="23">
        <v>200</v>
      </c>
      <c r="E143" s="23"/>
      <c r="F143" s="23"/>
      <c r="G143" s="25">
        <v>200</v>
      </c>
    </row>
    <row r="144" spans="1:7" ht="33.75" customHeight="1">
      <c r="A144" s="19" t="s">
        <v>141</v>
      </c>
      <c r="B144" s="20" t="s">
        <v>142</v>
      </c>
      <c r="C144" s="21" t="s">
        <v>284</v>
      </c>
      <c r="D144" s="23">
        <v>200</v>
      </c>
      <c r="E144" s="23"/>
      <c r="F144" s="23"/>
      <c r="G144" s="25">
        <v>200</v>
      </c>
    </row>
    <row r="145" spans="1:7" ht="33.75" customHeight="1">
      <c r="A145" s="19" t="s">
        <v>141</v>
      </c>
      <c r="B145" s="20" t="s">
        <v>142</v>
      </c>
      <c r="C145" s="21" t="s">
        <v>285</v>
      </c>
      <c r="D145" s="23">
        <v>1000</v>
      </c>
      <c r="E145" s="23"/>
      <c r="F145" s="23"/>
      <c r="G145" s="25">
        <v>50</v>
      </c>
    </row>
    <row r="146" spans="1:7" ht="38.25" customHeight="1">
      <c r="A146" s="19" t="s">
        <v>141</v>
      </c>
      <c r="B146" s="20" t="s">
        <v>142</v>
      </c>
      <c r="C146" s="21" t="s">
        <v>286</v>
      </c>
      <c r="D146" s="23">
        <v>135</v>
      </c>
      <c r="E146" s="23"/>
      <c r="F146" s="23"/>
      <c r="G146" s="25">
        <v>135</v>
      </c>
    </row>
    <row r="147" spans="1:7" ht="51.75" customHeight="1">
      <c r="A147" s="19" t="s">
        <v>141</v>
      </c>
      <c r="B147" s="20" t="s">
        <v>142</v>
      </c>
      <c r="C147" s="21" t="s">
        <v>287</v>
      </c>
      <c r="D147" s="23">
        <v>150</v>
      </c>
      <c r="E147" s="23"/>
      <c r="F147" s="23"/>
      <c r="G147" s="25">
        <v>150</v>
      </c>
    </row>
    <row r="148" spans="1:7" ht="48.75" customHeight="1">
      <c r="A148" s="19" t="s">
        <v>141</v>
      </c>
      <c r="B148" s="20" t="s">
        <v>142</v>
      </c>
      <c r="C148" s="21" t="s">
        <v>288</v>
      </c>
      <c r="D148" s="23">
        <v>140</v>
      </c>
      <c r="E148" s="23"/>
      <c r="F148" s="23"/>
      <c r="G148" s="25">
        <v>140</v>
      </c>
    </row>
    <row r="149" spans="1:7" ht="66" customHeight="1">
      <c r="A149" s="19" t="s">
        <v>141</v>
      </c>
      <c r="B149" s="20" t="s">
        <v>142</v>
      </c>
      <c r="C149" s="21" t="s">
        <v>289</v>
      </c>
      <c r="D149" s="23">
        <v>85</v>
      </c>
      <c r="E149" s="23"/>
      <c r="F149" s="23"/>
      <c r="G149" s="25">
        <v>85</v>
      </c>
    </row>
    <row r="150" spans="1:7" ht="63.75" customHeight="1">
      <c r="A150" s="19" t="s">
        <v>141</v>
      </c>
      <c r="B150" s="20" t="s">
        <v>142</v>
      </c>
      <c r="C150" s="21" t="s">
        <v>290</v>
      </c>
      <c r="D150" s="23">
        <v>25</v>
      </c>
      <c r="E150" s="23"/>
      <c r="F150" s="23"/>
      <c r="G150" s="25">
        <v>25</v>
      </c>
    </row>
    <row r="151" spans="1:7" ht="78.75" customHeight="1">
      <c r="A151" s="19"/>
      <c r="B151" s="34"/>
      <c r="C151" s="21" t="s">
        <v>291</v>
      </c>
      <c r="D151" s="22">
        <v>295</v>
      </c>
      <c r="E151" s="22"/>
      <c r="F151" s="22"/>
      <c r="G151" s="24">
        <v>295</v>
      </c>
    </row>
    <row r="152" spans="1:7" ht="48.75" customHeight="1">
      <c r="A152" s="19" t="s">
        <v>141</v>
      </c>
      <c r="B152" s="34" t="s">
        <v>142</v>
      </c>
      <c r="C152" s="21" t="s">
        <v>292</v>
      </c>
      <c r="D152" s="22">
        <v>40</v>
      </c>
      <c r="E152" s="22"/>
      <c r="F152" s="22"/>
      <c r="G152" s="24">
        <v>40</v>
      </c>
    </row>
    <row r="153" spans="1:7" ht="53.25" customHeight="1">
      <c r="A153" s="19" t="s">
        <v>141</v>
      </c>
      <c r="B153" s="34" t="s">
        <v>142</v>
      </c>
      <c r="C153" s="21" t="s">
        <v>293</v>
      </c>
      <c r="D153" s="22">
        <v>220</v>
      </c>
      <c r="E153" s="22"/>
      <c r="F153" s="22"/>
      <c r="G153" s="24">
        <v>220</v>
      </c>
    </row>
    <row r="154" spans="1:7" ht="32.25" customHeight="1">
      <c r="A154" s="19" t="s">
        <v>141</v>
      </c>
      <c r="B154" s="34" t="s">
        <v>142</v>
      </c>
      <c r="C154" s="21" t="s">
        <v>294</v>
      </c>
      <c r="D154" s="22">
        <v>100</v>
      </c>
      <c r="E154" s="22"/>
      <c r="F154" s="22"/>
      <c r="G154" s="24">
        <v>100</v>
      </c>
    </row>
    <row r="155" spans="1:7" ht="50.25" customHeight="1">
      <c r="A155" s="19" t="s">
        <v>141</v>
      </c>
      <c r="B155" s="34" t="s">
        <v>142</v>
      </c>
      <c r="C155" s="21" t="s">
        <v>295</v>
      </c>
      <c r="D155" s="22">
        <v>100</v>
      </c>
      <c r="E155" s="22"/>
      <c r="F155" s="22"/>
      <c r="G155" s="24">
        <v>100</v>
      </c>
    </row>
    <row r="156" spans="1:7" ht="33.75" customHeight="1">
      <c r="A156" s="19" t="s">
        <v>141</v>
      </c>
      <c r="B156" s="34" t="s">
        <v>142</v>
      </c>
      <c r="C156" s="21" t="s">
        <v>296</v>
      </c>
      <c r="D156" s="22">
        <v>100</v>
      </c>
      <c r="E156" s="22"/>
      <c r="F156" s="22"/>
      <c r="G156" s="24">
        <v>100</v>
      </c>
    </row>
    <row r="157" spans="1:7" ht="35.25" customHeight="1">
      <c r="A157" s="19" t="s">
        <v>141</v>
      </c>
      <c r="B157" s="34" t="s">
        <v>142</v>
      </c>
      <c r="C157" s="21" t="s">
        <v>298</v>
      </c>
      <c r="D157" s="23">
        <v>700</v>
      </c>
      <c r="E157" s="23"/>
      <c r="F157" s="23"/>
      <c r="G157" s="25">
        <v>700</v>
      </c>
    </row>
    <row r="158" spans="1:7" ht="82.5" customHeight="1">
      <c r="A158" s="19" t="s">
        <v>141</v>
      </c>
      <c r="B158" s="34" t="s">
        <v>142</v>
      </c>
      <c r="C158" s="21" t="s">
        <v>299</v>
      </c>
      <c r="D158" s="22">
        <v>3000</v>
      </c>
      <c r="E158" s="22"/>
      <c r="F158" s="22"/>
      <c r="G158" s="24">
        <v>100</v>
      </c>
    </row>
    <row r="159" spans="1:7" ht="52.5" customHeight="1">
      <c r="A159" s="19" t="s">
        <v>141</v>
      </c>
      <c r="B159" s="34" t="s">
        <v>142</v>
      </c>
      <c r="C159" s="21" t="s">
        <v>300</v>
      </c>
      <c r="D159" s="22">
        <v>300</v>
      </c>
      <c r="E159" s="22"/>
      <c r="F159" s="22"/>
      <c r="G159" s="24">
        <v>300</v>
      </c>
    </row>
    <row r="160" spans="1:7" ht="78.75" customHeight="1">
      <c r="A160" s="19" t="s">
        <v>141</v>
      </c>
      <c r="B160" s="34" t="s">
        <v>142</v>
      </c>
      <c r="C160" s="21" t="s">
        <v>301</v>
      </c>
      <c r="D160" s="22">
        <v>500</v>
      </c>
      <c r="E160" s="22"/>
      <c r="F160" s="22"/>
      <c r="G160" s="24">
        <v>500</v>
      </c>
    </row>
    <row r="161" spans="1:7" ht="120.75" customHeight="1">
      <c r="A161" s="19" t="s">
        <v>141</v>
      </c>
      <c r="B161" s="34" t="s">
        <v>142</v>
      </c>
      <c r="C161" s="21" t="s">
        <v>302</v>
      </c>
      <c r="D161" s="22">
        <v>170</v>
      </c>
      <c r="E161" s="22"/>
      <c r="F161" s="22"/>
      <c r="G161" s="24">
        <v>170</v>
      </c>
    </row>
    <row r="162" spans="1:7" ht="35.25" customHeight="1">
      <c r="A162" s="19" t="s">
        <v>141</v>
      </c>
      <c r="B162" s="34" t="s">
        <v>142</v>
      </c>
      <c r="C162" s="21" t="s">
        <v>303</v>
      </c>
      <c r="D162" s="22">
        <v>100</v>
      </c>
      <c r="E162" s="22"/>
      <c r="F162" s="22"/>
      <c r="G162" s="24">
        <v>100</v>
      </c>
    </row>
    <row r="163" spans="1:7" ht="35.25" customHeight="1">
      <c r="A163" s="19" t="s">
        <v>141</v>
      </c>
      <c r="B163" s="34" t="s">
        <v>142</v>
      </c>
      <c r="C163" s="21" t="s">
        <v>304</v>
      </c>
      <c r="D163" s="22">
        <v>1000</v>
      </c>
      <c r="E163" s="22"/>
      <c r="F163" s="22"/>
      <c r="G163" s="24">
        <v>1000</v>
      </c>
    </row>
    <row r="164" spans="1:7" ht="39" customHeight="1">
      <c r="A164" s="19" t="s">
        <v>141</v>
      </c>
      <c r="B164" s="34" t="s">
        <v>142</v>
      </c>
      <c r="C164" s="21" t="s">
        <v>305</v>
      </c>
      <c r="D164" s="22">
        <v>1500</v>
      </c>
      <c r="E164" s="22"/>
      <c r="F164" s="22"/>
      <c r="G164" s="24">
        <v>1500</v>
      </c>
    </row>
    <row r="165" spans="1:7" ht="61.5" customHeight="1">
      <c r="A165" s="19" t="s">
        <v>141</v>
      </c>
      <c r="B165" s="34" t="s">
        <v>142</v>
      </c>
      <c r="C165" s="21" t="s">
        <v>306</v>
      </c>
      <c r="D165" s="22">
        <v>800</v>
      </c>
      <c r="E165" s="22"/>
      <c r="F165" s="22"/>
      <c r="G165" s="24">
        <v>800</v>
      </c>
    </row>
    <row r="166" spans="1:7" ht="69.75" customHeight="1">
      <c r="A166" s="19" t="s">
        <v>141</v>
      </c>
      <c r="B166" s="34" t="s">
        <v>142</v>
      </c>
      <c r="C166" s="21" t="s">
        <v>307</v>
      </c>
      <c r="D166" s="22">
        <v>150</v>
      </c>
      <c r="E166" s="22"/>
      <c r="F166" s="22"/>
      <c r="G166" s="24">
        <v>150</v>
      </c>
    </row>
    <row r="167" spans="1:7" ht="63" customHeight="1">
      <c r="A167" s="19" t="s">
        <v>141</v>
      </c>
      <c r="B167" s="34" t="s">
        <v>142</v>
      </c>
      <c r="C167" s="21" t="s">
        <v>308</v>
      </c>
      <c r="D167" s="22">
        <v>150</v>
      </c>
      <c r="E167" s="22"/>
      <c r="F167" s="22"/>
      <c r="G167" s="24">
        <v>150</v>
      </c>
    </row>
    <row r="168" spans="1:7" ht="33" customHeight="1">
      <c r="A168" s="19" t="s">
        <v>141</v>
      </c>
      <c r="B168" s="34" t="s">
        <v>142</v>
      </c>
      <c r="C168" s="21" t="s">
        <v>309</v>
      </c>
      <c r="D168" s="22">
        <v>100</v>
      </c>
      <c r="E168" s="22"/>
      <c r="F168" s="22"/>
      <c r="G168" s="24">
        <v>100</v>
      </c>
    </row>
    <row r="169" spans="1:7" ht="33.75" customHeight="1">
      <c r="A169" s="19" t="s">
        <v>141</v>
      </c>
      <c r="B169" s="34" t="s">
        <v>142</v>
      </c>
      <c r="C169" s="21" t="s">
        <v>310</v>
      </c>
      <c r="D169" s="22">
        <v>300</v>
      </c>
      <c r="E169" s="22"/>
      <c r="F169" s="22"/>
      <c r="G169" s="24">
        <v>300</v>
      </c>
    </row>
    <row r="170" spans="1:7" ht="36.75" customHeight="1">
      <c r="A170" s="19" t="s">
        <v>141</v>
      </c>
      <c r="B170" s="34" t="s">
        <v>142</v>
      </c>
      <c r="C170" s="21" t="s">
        <v>311</v>
      </c>
      <c r="D170" s="22">
        <v>800</v>
      </c>
      <c r="E170" s="22"/>
      <c r="F170" s="22"/>
      <c r="G170" s="24">
        <v>800</v>
      </c>
    </row>
    <row r="171" spans="1:7" ht="64.5" customHeight="1">
      <c r="A171" s="19" t="s">
        <v>141</v>
      </c>
      <c r="B171" s="34" t="s">
        <v>142</v>
      </c>
      <c r="C171" s="21" t="s">
        <v>312</v>
      </c>
      <c r="D171" s="22">
        <v>1500</v>
      </c>
      <c r="E171" s="22"/>
      <c r="F171" s="22"/>
      <c r="G171" s="24">
        <v>1500</v>
      </c>
    </row>
    <row r="172" spans="1:7" ht="48.75" customHeight="1">
      <c r="A172" s="19" t="s">
        <v>141</v>
      </c>
      <c r="B172" s="34" t="s">
        <v>142</v>
      </c>
      <c r="C172" s="21" t="s">
        <v>313</v>
      </c>
      <c r="D172" s="22">
        <v>180</v>
      </c>
      <c r="E172" s="22"/>
      <c r="F172" s="22"/>
      <c r="G172" s="24">
        <v>180</v>
      </c>
    </row>
    <row r="173" spans="1:7" ht="51.75" customHeight="1">
      <c r="A173" s="19" t="s">
        <v>141</v>
      </c>
      <c r="B173" s="34" t="s">
        <v>142</v>
      </c>
      <c r="C173" s="21" t="s">
        <v>314</v>
      </c>
      <c r="D173" s="22">
        <v>195</v>
      </c>
      <c r="E173" s="22"/>
      <c r="F173" s="22"/>
      <c r="G173" s="24">
        <v>195</v>
      </c>
    </row>
    <row r="174" spans="1:7" ht="45">
      <c r="A174" s="19" t="s">
        <v>141</v>
      </c>
      <c r="B174" s="34" t="s">
        <v>142</v>
      </c>
      <c r="C174" s="21" t="s">
        <v>315</v>
      </c>
      <c r="D174" s="22">
        <v>100</v>
      </c>
      <c r="E174" s="22"/>
      <c r="F174" s="22"/>
      <c r="G174" s="24">
        <v>100</v>
      </c>
    </row>
    <row r="175" spans="1:7" ht="47.25" customHeight="1">
      <c r="A175" s="19" t="s">
        <v>141</v>
      </c>
      <c r="B175" s="34" t="s">
        <v>142</v>
      </c>
      <c r="C175" s="21" t="s">
        <v>316</v>
      </c>
      <c r="D175" s="22">
        <v>190</v>
      </c>
      <c r="E175" s="22"/>
      <c r="F175" s="22"/>
      <c r="G175" s="24">
        <v>190</v>
      </c>
    </row>
    <row r="176" spans="1:7" ht="48.75" customHeight="1">
      <c r="A176" s="19" t="s">
        <v>141</v>
      </c>
      <c r="B176" s="34" t="s">
        <v>142</v>
      </c>
      <c r="C176" s="21" t="s">
        <v>317</v>
      </c>
      <c r="D176" s="22">
        <v>200</v>
      </c>
      <c r="E176" s="22"/>
      <c r="F176" s="22"/>
      <c r="G176" s="24">
        <v>200</v>
      </c>
    </row>
    <row r="177" spans="1:7" ht="48" customHeight="1">
      <c r="A177" s="19" t="s">
        <v>141</v>
      </c>
      <c r="B177" s="34" t="s">
        <v>142</v>
      </c>
      <c r="C177" s="21" t="s">
        <v>318</v>
      </c>
      <c r="D177" s="22">
        <v>180</v>
      </c>
      <c r="E177" s="22"/>
      <c r="F177" s="22"/>
      <c r="G177" s="24">
        <v>180</v>
      </c>
    </row>
    <row r="178" spans="1:7" ht="33" customHeight="1">
      <c r="A178" s="19" t="s">
        <v>141</v>
      </c>
      <c r="B178" s="34" t="s">
        <v>142</v>
      </c>
      <c r="C178" s="21" t="s">
        <v>319</v>
      </c>
      <c r="D178" s="22">
        <v>200</v>
      </c>
      <c r="E178" s="22"/>
      <c r="F178" s="22"/>
      <c r="G178" s="24">
        <v>200</v>
      </c>
    </row>
    <row r="179" spans="1:7" ht="45.75" customHeight="1">
      <c r="A179" s="19" t="s">
        <v>141</v>
      </c>
      <c r="B179" s="34" t="s">
        <v>142</v>
      </c>
      <c r="C179" s="21" t="s">
        <v>320</v>
      </c>
      <c r="D179" s="22">
        <v>200</v>
      </c>
      <c r="E179" s="22"/>
      <c r="F179" s="22"/>
      <c r="G179" s="24">
        <v>200</v>
      </c>
    </row>
    <row r="180" spans="1:7" ht="36.75" customHeight="1">
      <c r="A180" s="19" t="s">
        <v>141</v>
      </c>
      <c r="B180" s="34" t="s">
        <v>142</v>
      </c>
      <c r="C180" s="21" t="s">
        <v>321</v>
      </c>
      <c r="D180" s="22">
        <v>150</v>
      </c>
      <c r="E180" s="22"/>
      <c r="F180" s="22"/>
      <c r="G180" s="24">
        <v>150</v>
      </c>
    </row>
    <row r="181" spans="1:7" ht="60">
      <c r="A181" s="19" t="s">
        <v>141</v>
      </c>
      <c r="B181" s="34" t="s">
        <v>142</v>
      </c>
      <c r="C181" s="21" t="s">
        <v>322</v>
      </c>
      <c r="D181" s="22">
        <v>300</v>
      </c>
      <c r="E181" s="22"/>
      <c r="F181" s="22"/>
      <c r="G181" s="24">
        <v>300</v>
      </c>
    </row>
    <row r="182" spans="1:7" ht="48.75" customHeight="1">
      <c r="A182" s="19" t="s">
        <v>141</v>
      </c>
      <c r="B182" s="34" t="s">
        <v>142</v>
      </c>
      <c r="C182" s="21" t="s">
        <v>323</v>
      </c>
      <c r="D182" s="22">
        <v>600</v>
      </c>
      <c r="E182" s="22"/>
      <c r="F182" s="22"/>
      <c r="G182" s="24">
        <v>600</v>
      </c>
    </row>
    <row r="183" spans="1:7" ht="33.75" customHeight="1">
      <c r="A183" s="19" t="s">
        <v>141</v>
      </c>
      <c r="B183" s="34" t="s">
        <v>142</v>
      </c>
      <c r="C183" s="21" t="s">
        <v>324</v>
      </c>
      <c r="D183" s="22">
        <v>1500</v>
      </c>
      <c r="E183" s="22"/>
      <c r="F183" s="22"/>
      <c r="G183" s="24">
        <v>1500</v>
      </c>
    </row>
    <row r="184" spans="1:7" ht="32.25" customHeight="1">
      <c r="A184" s="19" t="s">
        <v>141</v>
      </c>
      <c r="B184" s="34" t="s">
        <v>142</v>
      </c>
      <c r="C184" s="21" t="s">
        <v>325</v>
      </c>
      <c r="D184" s="22">
        <v>300</v>
      </c>
      <c r="E184" s="22"/>
      <c r="F184" s="22"/>
      <c r="G184" s="24">
        <v>300</v>
      </c>
    </row>
    <row r="185" spans="1:7" ht="32.25" customHeight="1">
      <c r="A185" s="19" t="s">
        <v>141</v>
      </c>
      <c r="B185" s="34" t="s">
        <v>142</v>
      </c>
      <c r="C185" s="21" t="s">
        <v>326</v>
      </c>
      <c r="D185" s="22">
        <v>150</v>
      </c>
      <c r="E185" s="22"/>
      <c r="F185" s="22"/>
      <c r="G185" s="24">
        <v>150</v>
      </c>
    </row>
    <row r="186" spans="1:7" ht="36" customHeight="1">
      <c r="A186" s="19" t="s">
        <v>141</v>
      </c>
      <c r="B186" s="34" t="s">
        <v>142</v>
      </c>
      <c r="C186" s="21" t="s">
        <v>328</v>
      </c>
      <c r="D186" s="22">
        <v>150</v>
      </c>
      <c r="E186" s="22"/>
      <c r="F186" s="22"/>
      <c r="G186" s="24">
        <v>150</v>
      </c>
    </row>
    <row r="187" spans="1:7" ht="38.25" customHeight="1">
      <c r="A187" s="19" t="s">
        <v>141</v>
      </c>
      <c r="B187" s="34" t="s">
        <v>142</v>
      </c>
      <c r="C187" s="21" t="s">
        <v>329</v>
      </c>
      <c r="D187" s="22">
        <v>200</v>
      </c>
      <c r="E187" s="22"/>
      <c r="F187" s="22"/>
      <c r="G187" s="24">
        <v>200</v>
      </c>
    </row>
    <row r="188" spans="1:7" ht="36" customHeight="1">
      <c r="A188" s="19" t="s">
        <v>141</v>
      </c>
      <c r="B188" s="34" t="s">
        <v>142</v>
      </c>
      <c r="C188" s="21" t="s">
        <v>330</v>
      </c>
      <c r="D188" s="22">
        <v>300</v>
      </c>
      <c r="E188" s="22"/>
      <c r="F188" s="22"/>
      <c r="G188" s="24">
        <v>300</v>
      </c>
    </row>
    <row r="189" spans="1:7" ht="30">
      <c r="A189" s="19" t="s">
        <v>141</v>
      </c>
      <c r="B189" s="34" t="s">
        <v>142</v>
      </c>
      <c r="C189" s="21" t="s">
        <v>331</v>
      </c>
      <c r="D189" s="22">
        <v>1100</v>
      </c>
      <c r="E189" s="22"/>
      <c r="F189" s="22"/>
      <c r="G189" s="24">
        <v>1100</v>
      </c>
    </row>
    <row r="190" spans="1:7" ht="33" customHeight="1">
      <c r="A190" s="19" t="s">
        <v>141</v>
      </c>
      <c r="B190" s="34" t="s">
        <v>142</v>
      </c>
      <c r="C190" s="21" t="s">
        <v>332</v>
      </c>
      <c r="D190" s="22">
        <v>100</v>
      </c>
      <c r="E190" s="22"/>
      <c r="F190" s="22"/>
      <c r="G190" s="24">
        <v>100</v>
      </c>
    </row>
    <row r="191" spans="1:7" ht="32.25" customHeight="1">
      <c r="A191" s="19" t="s">
        <v>141</v>
      </c>
      <c r="B191" s="34" t="s">
        <v>142</v>
      </c>
      <c r="C191" s="21" t="s">
        <v>333</v>
      </c>
      <c r="D191" s="22">
        <v>100</v>
      </c>
      <c r="E191" s="22"/>
      <c r="F191" s="22"/>
      <c r="G191" s="24">
        <v>100</v>
      </c>
    </row>
    <row r="192" spans="1:7" ht="64.5" customHeight="1">
      <c r="A192" s="19" t="s">
        <v>141</v>
      </c>
      <c r="B192" s="34" t="s">
        <v>142</v>
      </c>
      <c r="C192" s="21" t="s">
        <v>334</v>
      </c>
      <c r="D192" s="22">
        <v>150</v>
      </c>
      <c r="E192" s="22"/>
      <c r="F192" s="22"/>
      <c r="G192" s="24">
        <v>150</v>
      </c>
    </row>
    <row r="193" spans="1:7" ht="33.75" customHeight="1">
      <c r="A193" s="19" t="s">
        <v>141</v>
      </c>
      <c r="B193" s="34" t="s">
        <v>142</v>
      </c>
      <c r="C193" s="21" t="s">
        <v>335</v>
      </c>
      <c r="D193" s="22">
        <v>30</v>
      </c>
      <c r="E193" s="22"/>
      <c r="F193" s="22"/>
      <c r="G193" s="24">
        <v>30</v>
      </c>
    </row>
    <row r="194" spans="1:7" ht="33" customHeight="1">
      <c r="A194" s="19" t="s">
        <v>141</v>
      </c>
      <c r="B194" s="34" t="s">
        <v>142</v>
      </c>
      <c r="C194" s="21" t="s">
        <v>336</v>
      </c>
      <c r="D194" s="22">
        <v>70</v>
      </c>
      <c r="E194" s="22"/>
      <c r="F194" s="22"/>
      <c r="G194" s="24">
        <v>70</v>
      </c>
    </row>
    <row r="195" spans="1:7" ht="33.75" customHeight="1">
      <c r="A195" s="19" t="s">
        <v>141</v>
      </c>
      <c r="B195" s="34" t="s">
        <v>142</v>
      </c>
      <c r="C195" s="21" t="s">
        <v>337</v>
      </c>
      <c r="D195" s="22">
        <v>80</v>
      </c>
      <c r="E195" s="22"/>
      <c r="F195" s="22"/>
      <c r="G195" s="24">
        <v>80</v>
      </c>
    </row>
    <row r="196" spans="1:7" ht="32.25" customHeight="1">
      <c r="A196" s="19" t="s">
        <v>141</v>
      </c>
      <c r="B196" s="34" t="s">
        <v>142</v>
      </c>
      <c r="C196" s="21" t="s">
        <v>269</v>
      </c>
      <c r="D196" s="22">
        <v>70</v>
      </c>
      <c r="E196" s="22"/>
      <c r="F196" s="22"/>
      <c r="G196" s="24">
        <v>70</v>
      </c>
    </row>
    <row r="197" spans="1:7" ht="45">
      <c r="A197" s="19" t="s">
        <v>141</v>
      </c>
      <c r="B197" s="34" t="s">
        <v>142</v>
      </c>
      <c r="C197" s="21" t="s">
        <v>339</v>
      </c>
      <c r="D197" s="22">
        <v>3000</v>
      </c>
      <c r="E197" s="22"/>
      <c r="F197" s="22"/>
      <c r="G197" s="24">
        <v>3000</v>
      </c>
    </row>
    <row r="198" spans="1:7" ht="51.75" customHeight="1">
      <c r="A198" s="19" t="s">
        <v>141</v>
      </c>
      <c r="B198" s="34" t="s">
        <v>142</v>
      </c>
      <c r="C198" s="21" t="s">
        <v>340</v>
      </c>
      <c r="D198" s="22">
        <v>3500</v>
      </c>
      <c r="E198" s="22"/>
      <c r="F198" s="22"/>
      <c r="G198" s="24">
        <v>3500</v>
      </c>
    </row>
    <row r="199" spans="1:7" ht="79.5" customHeight="1">
      <c r="A199" s="19" t="s">
        <v>141</v>
      </c>
      <c r="B199" s="34" t="s">
        <v>142</v>
      </c>
      <c r="C199" s="21" t="s">
        <v>341</v>
      </c>
      <c r="D199" s="22">
        <v>2857.4</v>
      </c>
      <c r="E199" s="22"/>
      <c r="F199" s="22"/>
      <c r="G199" s="24">
        <v>2857.4</v>
      </c>
    </row>
    <row r="200" spans="1:7" ht="51.75" customHeight="1">
      <c r="A200" s="19" t="s">
        <v>141</v>
      </c>
      <c r="B200" s="34" t="s">
        <v>142</v>
      </c>
      <c r="C200" s="21" t="s">
        <v>342</v>
      </c>
      <c r="D200" s="22">
        <v>970</v>
      </c>
      <c r="E200" s="22"/>
      <c r="F200" s="22"/>
      <c r="G200" s="24">
        <v>970</v>
      </c>
    </row>
    <row r="201" spans="1:7" ht="35.25" customHeight="1">
      <c r="A201" s="19" t="s">
        <v>141</v>
      </c>
      <c r="B201" s="34" t="s">
        <v>142</v>
      </c>
      <c r="C201" s="21" t="s">
        <v>343</v>
      </c>
      <c r="D201" s="22">
        <v>17860</v>
      </c>
      <c r="E201" s="22"/>
      <c r="F201" s="22"/>
      <c r="G201" s="24">
        <v>17860</v>
      </c>
    </row>
    <row r="202" spans="1:7" ht="48" customHeight="1">
      <c r="A202" s="19" t="s">
        <v>141</v>
      </c>
      <c r="B202" s="34" t="s">
        <v>142</v>
      </c>
      <c r="C202" s="21" t="s">
        <v>344</v>
      </c>
      <c r="D202" s="22">
        <v>42</v>
      </c>
      <c r="E202" s="22"/>
      <c r="F202" s="22"/>
      <c r="G202" s="24">
        <v>42</v>
      </c>
    </row>
    <row r="203" spans="1:7" ht="65.25" customHeight="1">
      <c r="A203" s="19" t="s">
        <v>141</v>
      </c>
      <c r="B203" s="34" t="s">
        <v>142</v>
      </c>
      <c r="C203" s="21" t="s">
        <v>345</v>
      </c>
      <c r="D203" s="22">
        <v>53</v>
      </c>
      <c r="E203" s="22"/>
      <c r="F203" s="22"/>
      <c r="G203" s="24">
        <v>53</v>
      </c>
    </row>
    <row r="204" spans="1:7" ht="33.75" customHeight="1">
      <c r="A204" s="19" t="s">
        <v>141</v>
      </c>
      <c r="B204" s="34" t="s">
        <v>142</v>
      </c>
      <c r="C204" s="21" t="s">
        <v>346</v>
      </c>
      <c r="D204" s="22">
        <v>5000</v>
      </c>
      <c r="E204" s="22"/>
      <c r="F204" s="22"/>
      <c r="G204" s="24">
        <v>5000</v>
      </c>
    </row>
    <row r="205" spans="1:7" ht="69.75" customHeight="1">
      <c r="A205" s="19" t="s">
        <v>141</v>
      </c>
      <c r="B205" s="34" t="s">
        <v>142</v>
      </c>
      <c r="C205" s="21" t="s">
        <v>347</v>
      </c>
      <c r="D205" s="22">
        <v>1200</v>
      </c>
      <c r="E205" s="22"/>
      <c r="F205" s="22"/>
      <c r="G205" s="24">
        <v>1200</v>
      </c>
    </row>
    <row r="206" spans="1:7" ht="35.25" customHeight="1">
      <c r="A206" s="19" t="s">
        <v>141</v>
      </c>
      <c r="B206" s="34" t="s">
        <v>142</v>
      </c>
      <c r="C206" s="21" t="s">
        <v>348</v>
      </c>
      <c r="D206" s="22">
        <v>72</v>
      </c>
      <c r="E206" s="22"/>
      <c r="F206" s="22"/>
      <c r="G206" s="24">
        <v>72</v>
      </c>
    </row>
    <row r="207" spans="1:7" ht="36.75" customHeight="1">
      <c r="A207" s="19" t="s">
        <v>141</v>
      </c>
      <c r="B207" s="34" t="s">
        <v>142</v>
      </c>
      <c r="C207" s="21" t="s">
        <v>349</v>
      </c>
      <c r="D207" s="22">
        <v>72</v>
      </c>
      <c r="E207" s="22"/>
      <c r="F207" s="22"/>
      <c r="G207" s="24">
        <v>72</v>
      </c>
    </row>
    <row r="208" spans="1:7" ht="36" customHeight="1">
      <c r="A208" s="19" t="s">
        <v>141</v>
      </c>
      <c r="B208" s="34" t="s">
        <v>142</v>
      </c>
      <c r="C208" s="21" t="s">
        <v>350</v>
      </c>
      <c r="D208" s="22">
        <v>196</v>
      </c>
      <c r="E208" s="22"/>
      <c r="F208" s="22"/>
      <c r="G208" s="24">
        <v>196</v>
      </c>
    </row>
    <row r="209" spans="1:7" ht="38.25" customHeight="1">
      <c r="A209" s="19" t="s">
        <v>141</v>
      </c>
      <c r="B209" s="34" t="s">
        <v>142</v>
      </c>
      <c r="C209" s="21" t="s">
        <v>351</v>
      </c>
      <c r="D209" s="22">
        <v>45</v>
      </c>
      <c r="E209" s="22"/>
      <c r="F209" s="22"/>
      <c r="G209" s="24">
        <v>45</v>
      </c>
    </row>
    <row r="210" spans="1:7" ht="51.75" customHeight="1">
      <c r="A210" s="19" t="s">
        <v>141</v>
      </c>
      <c r="B210" s="34" t="s">
        <v>142</v>
      </c>
      <c r="C210" s="21" t="s">
        <v>352</v>
      </c>
      <c r="D210" s="22">
        <v>200</v>
      </c>
      <c r="E210" s="22"/>
      <c r="F210" s="22"/>
      <c r="G210" s="24">
        <v>200</v>
      </c>
    </row>
    <row r="211" spans="1:7" ht="51.75" customHeight="1">
      <c r="A211" s="19" t="s">
        <v>141</v>
      </c>
      <c r="B211" s="34" t="s">
        <v>142</v>
      </c>
      <c r="C211" s="21" t="s">
        <v>275</v>
      </c>
      <c r="D211" s="22">
        <v>100</v>
      </c>
      <c r="E211" s="22"/>
      <c r="F211" s="22"/>
      <c r="G211" s="24">
        <v>100</v>
      </c>
    </row>
    <row r="212" spans="1:7" ht="48.75" customHeight="1">
      <c r="A212" s="19" t="s">
        <v>141</v>
      </c>
      <c r="B212" s="34" t="s">
        <v>142</v>
      </c>
      <c r="C212" s="21" t="s">
        <v>354</v>
      </c>
      <c r="D212" s="22">
        <v>250</v>
      </c>
      <c r="E212" s="22"/>
      <c r="F212" s="22"/>
      <c r="G212" s="24">
        <v>250</v>
      </c>
    </row>
    <row r="213" spans="1:7" ht="66.75" customHeight="1">
      <c r="A213" s="19" t="s">
        <v>141</v>
      </c>
      <c r="B213" s="34" t="s">
        <v>142</v>
      </c>
      <c r="C213" s="21" t="s">
        <v>355</v>
      </c>
      <c r="D213" s="22">
        <v>50000</v>
      </c>
      <c r="E213" s="22"/>
      <c r="F213" s="22"/>
      <c r="G213" s="24">
        <v>50000</v>
      </c>
    </row>
    <row r="214" spans="1:7" ht="36" customHeight="1">
      <c r="A214" s="19" t="s">
        <v>141</v>
      </c>
      <c r="B214" s="34" t="s">
        <v>142</v>
      </c>
      <c r="C214" s="21" t="s">
        <v>356</v>
      </c>
      <c r="D214" s="22">
        <v>2000</v>
      </c>
      <c r="E214" s="22"/>
      <c r="F214" s="22"/>
      <c r="G214" s="24">
        <v>2000</v>
      </c>
    </row>
    <row r="215" spans="1:7" ht="51.75" customHeight="1">
      <c r="A215" s="19" t="s">
        <v>141</v>
      </c>
      <c r="B215" s="34" t="s">
        <v>142</v>
      </c>
      <c r="C215" s="21" t="s">
        <v>357</v>
      </c>
      <c r="D215" s="22">
        <v>35</v>
      </c>
      <c r="E215" s="22"/>
      <c r="F215" s="22"/>
      <c r="G215" s="24">
        <v>35</v>
      </c>
    </row>
    <row r="216" spans="1:7" ht="36" customHeight="1">
      <c r="A216" s="19" t="s">
        <v>141</v>
      </c>
      <c r="B216" s="34" t="s">
        <v>142</v>
      </c>
      <c r="C216" s="21" t="s">
        <v>358</v>
      </c>
      <c r="D216" s="22">
        <v>250</v>
      </c>
      <c r="E216" s="22"/>
      <c r="F216" s="22"/>
      <c r="G216" s="24">
        <v>250</v>
      </c>
    </row>
    <row r="217" spans="1:7" ht="24" customHeight="1">
      <c r="A217" s="19" t="s">
        <v>141</v>
      </c>
      <c r="B217" s="34" t="s">
        <v>142</v>
      </c>
      <c r="C217" s="21" t="s">
        <v>359</v>
      </c>
      <c r="D217" s="22">
        <v>35</v>
      </c>
      <c r="E217" s="22"/>
      <c r="F217" s="22"/>
      <c r="G217" s="24">
        <v>35</v>
      </c>
    </row>
    <row r="218" spans="1:7" ht="24.75" customHeight="1">
      <c r="A218" s="19" t="s">
        <v>141</v>
      </c>
      <c r="B218" s="34" t="s">
        <v>142</v>
      </c>
      <c r="C218" s="21" t="s">
        <v>360</v>
      </c>
      <c r="D218" s="22">
        <v>192</v>
      </c>
      <c r="E218" s="22"/>
      <c r="F218" s="22"/>
      <c r="G218" s="24">
        <v>192</v>
      </c>
    </row>
    <row r="219" spans="1:7" ht="33.75" customHeight="1">
      <c r="A219" s="19" t="s">
        <v>141</v>
      </c>
      <c r="B219" s="34" t="s">
        <v>142</v>
      </c>
      <c r="C219" s="21" t="s">
        <v>361</v>
      </c>
      <c r="D219" s="22">
        <v>35</v>
      </c>
      <c r="E219" s="22"/>
      <c r="F219" s="22"/>
      <c r="G219" s="24">
        <v>35</v>
      </c>
    </row>
    <row r="220" spans="1:7" ht="48" customHeight="1">
      <c r="A220" s="19" t="s">
        <v>141</v>
      </c>
      <c r="B220" s="34" t="s">
        <v>142</v>
      </c>
      <c r="C220" s="21" t="s">
        <v>362</v>
      </c>
      <c r="D220" s="22">
        <v>750</v>
      </c>
      <c r="E220" s="22"/>
      <c r="F220" s="22"/>
      <c r="G220" s="24">
        <v>750</v>
      </c>
    </row>
    <row r="221" spans="1:7" ht="33.75" customHeight="1">
      <c r="A221" s="19" t="s">
        <v>141</v>
      </c>
      <c r="B221" s="34" t="s">
        <v>142</v>
      </c>
      <c r="C221" s="21" t="s">
        <v>363</v>
      </c>
      <c r="D221" s="22">
        <v>115</v>
      </c>
      <c r="E221" s="22"/>
      <c r="F221" s="22"/>
      <c r="G221" s="24">
        <v>115</v>
      </c>
    </row>
    <row r="222" spans="1:7" ht="24" customHeight="1">
      <c r="A222" s="19" t="s">
        <v>141</v>
      </c>
      <c r="B222" s="34" t="s">
        <v>142</v>
      </c>
      <c r="C222" s="21" t="s">
        <v>364</v>
      </c>
      <c r="D222" s="22">
        <v>450</v>
      </c>
      <c r="E222" s="22"/>
      <c r="F222" s="22"/>
      <c r="G222" s="24">
        <v>450</v>
      </c>
    </row>
    <row r="223" spans="1:7" ht="33.75" customHeight="1">
      <c r="A223" s="19" t="s">
        <v>141</v>
      </c>
      <c r="B223" s="34" t="s">
        <v>142</v>
      </c>
      <c r="C223" s="21" t="s">
        <v>365</v>
      </c>
      <c r="D223" s="22">
        <v>150</v>
      </c>
      <c r="E223" s="22"/>
      <c r="F223" s="22"/>
      <c r="G223" s="24">
        <v>150</v>
      </c>
    </row>
    <row r="224" spans="1:8" s="43" customFormat="1" ht="48" customHeight="1">
      <c r="A224" s="19" t="s">
        <v>141</v>
      </c>
      <c r="B224" s="34" t="s">
        <v>142</v>
      </c>
      <c r="C224" s="39" t="s">
        <v>366</v>
      </c>
      <c r="D224" s="40">
        <v>300</v>
      </c>
      <c r="E224" s="22"/>
      <c r="F224" s="22"/>
      <c r="G224" s="41">
        <v>300</v>
      </c>
      <c r="H224" s="42"/>
    </row>
    <row r="225" spans="1:8" s="43" customFormat="1" ht="47.25" customHeight="1">
      <c r="A225" s="19" t="s">
        <v>141</v>
      </c>
      <c r="B225" s="34" t="s">
        <v>142</v>
      </c>
      <c r="C225" s="39" t="s">
        <v>367</v>
      </c>
      <c r="D225" s="40">
        <v>192</v>
      </c>
      <c r="E225" s="22"/>
      <c r="F225" s="22"/>
      <c r="G225" s="41">
        <v>192</v>
      </c>
      <c r="H225" s="42"/>
    </row>
    <row r="226" spans="1:8" s="43" customFormat="1" ht="54.75" customHeight="1">
      <c r="A226" s="19" t="s">
        <v>141</v>
      </c>
      <c r="B226" s="34" t="s">
        <v>142</v>
      </c>
      <c r="C226" s="39" t="s">
        <v>368</v>
      </c>
      <c r="D226" s="40">
        <v>134</v>
      </c>
      <c r="E226" s="22"/>
      <c r="F226" s="22"/>
      <c r="G226" s="41">
        <v>134</v>
      </c>
      <c r="H226" s="42"/>
    </row>
    <row r="227" spans="1:8" s="43" customFormat="1" ht="67.5" customHeight="1">
      <c r="A227" s="19" t="s">
        <v>141</v>
      </c>
      <c r="B227" s="34" t="s">
        <v>142</v>
      </c>
      <c r="C227" s="39" t="s">
        <v>369</v>
      </c>
      <c r="D227" s="40"/>
      <c r="E227" s="22"/>
      <c r="F227" s="22"/>
      <c r="G227" s="41"/>
      <c r="H227" s="42"/>
    </row>
    <row r="228" spans="1:8" s="43" customFormat="1" ht="33.75" customHeight="1">
      <c r="A228" s="19" t="s">
        <v>141</v>
      </c>
      <c r="B228" s="34" t="s">
        <v>142</v>
      </c>
      <c r="C228" s="39" t="s">
        <v>370</v>
      </c>
      <c r="D228" s="40">
        <v>1196</v>
      </c>
      <c r="E228" s="22"/>
      <c r="F228" s="22"/>
      <c r="G228" s="41">
        <v>1196</v>
      </c>
      <c r="H228" s="42"/>
    </row>
    <row r="229" spans="1:8" s="43" customFormat="1" ht="36" customHeight="1">
      <c r="A229" s="19" t="s">
        <v>141</v>
      </c>
      <c r="B229" s="34" t="s">
        <v>142</v>
      </c>
      <c r="C229" s="39" t="s">
        <v>371</v>
      </c>
      <c r="D229" s="40">
        <v>23.4</v>
      </c>
      <c r="E229" s="22"/>
      <c r="F229" s="22"/>
      <c r="G229" s="41">
        <v>23.4</v>
      </c>
      <c r="H229" s="42"/>
    </row>
    <row r="230" spans="1:8" s="43" customFormat="1" ht="39.75" customHeight="1">
      <c r="A230" s="19" t="s">
        <v>141</v>
      </c>
      <c r="B230" s="34" t="s">
        <v>142</v>
      </c>
      <c r="C230" s="39" t="s">
        <v>372</v>
      </c>
      <c r="D230" s="40">
        <v>330</v>
      </c>
      <c r="E230" s="22"/>
      <c r="F230" s="22"/>
      <c r="G230" s="41">
        <v>330</v>
      </c>
      <c r="H230" s="42"/>
    </row>
    <row r="231" spans="1:8" s="43" customFormat="1" ht="38.25" customHeight="1">
      <c r="A231" s="19" t="s">
        <v>141</v>
      </c>
      <c r="B231" s="34" t="s">
        <v>142</v>
      </c>
      <c r="C231" s="39" t="s">
        <v>373</v>
      </c>
      <c r="D231" s="40">
        <v>2600</v>
      </c>
      <c r="E231" s="22"/>
      <c r="F231" s="22"/>
      <c r="G231" s="41">
        <v>2600</v>
      </c>
      <c r="H231" s="42"/>
    </row>
    <row r="232" spans="1:8" s="43" customFormat="1" ht="33.75" customHeight="1">
      <c r="A232" s="19" t="s">
        <v>141</v>
      </c>
      <c r="B232" s="34" t="s">
        <v>142</v>
      </c>
      <c r="C232" s="39" t="s">
        <v>374</v>
      </c>
      <c r="D232" s="40">
        <v>500</v>
      </c>
      <c r="E232" s="22"/>
      <c r="F232" s="22"/>
      <c r="G232" s="41">
        <v>500</v>
      </c>
      <c r="H232" s="42"/>
    </row>
    <row r="233" spans="1:8" s="43" customFormat="1" ht="36.75" customHeight="1">
      <c r="A233" s="19" t="s">
        <v>141</v>
      </c>
      <c r="B233" s="34" t="s">
        <v>142</v>
      </c>
      <c r="C233" s="39" t="s">
        <v>375</v>
      </c>
      <c r="D233" s="40">
        <v>180</v>
      </c>
      <c r="E233" s="22"/>
      <c r="F233" s="22"/>
      <c r="G233" s="41">
        <v>180</v>
      </c>
      <c r="H233" s="42"/>
    </row>
    <row r="234" spans="1:8" s="43" customFormat="1" ht="24.75" customHeight="1">
      <c r="A234" s="19" t="s">
        <v>141</v>
      </c>
      <c r="B234" s="34" t="s">
        <v>142</v>
      </c>
      <c r="C234" s="39" t="s">
        <v>376</v>
      </c>
      <c r="D234" s="40">
        <v>180</v>
      </c>
      <c r="E234" s="22"/>
      <c r="F234" s="22"/>
      <c r="G234" s="41">
        <v>180</v>
      </c>
      <c r="H234" s="42"/>
    </row>
    <row r="235" spans="1:8" s="43" customFormat="1" ht="63" customHeight="1">
      <c r="A235" s="19" t="s">
        <v>141</v>
      </c>
      <c r="B235" s="34" t="s">
        <v>142</v>
      </c>
      <c r="C235" s="39" t="s">
        <v>377</v>
      </c>
      <c r="D235" s="40">
        <v>189.2</v>
      </c>
      <c r="E235" s="22"/>
      <c r="F235" s="22"/>
      <c r="G235" s="41">
        <v>189.2</v>
      </c>
      <c r="H235" s="42"/>
    </row>
    <row r="236" spans="1:8" s="43" customFormat="1" ht="53.25" customHeight="1">
      <c r="A236" s="19" t="s">
        <v>141</v>
      </c>
      <c r="B236" s="34" t="s">
        <v>142</v>
      </c>
      <c r="C236" s="39" t="s">
        <v>378</v>
      </c>
      <c r="D236" s="40">
        <v>43.6</v>
      </c>
      <c r="E236" s="22"/>
      <c r="F236" s="22"/>
      <c r="G236" s="41">
        <v>43.6</v>
      </c>
      <c r="H236" s="42"/>
    </row>
    <row r="237" spans="1:8" s="43" customFormat="1" ht="51.75" customHeight="1">
      <c r="A237" s="19" t="s">
        <v>141</v>
      </c>
      <c r="B237" s="34" t="s">
        <v>142</v>
      </c>
      <c r="C237" s="39" t="s">
        <v>379</v>
      </c>
      <c r="D237" s="40">
        <v>46.4</v>
      </c>
      <c r="E237" s="22"/>
      <c r="F237" s="22"/>
      <c r="G237" s="41">
        <v>46.4</v>
      </c>
      <c r="H237" s="42"/>
    </row>
    <row r="238" spans="1:8" s="43" customFormat="1" ht="48.75" customHeight="1">
      <c r="A238" s="19" t="s">
        <v>141</v>
      </c>
      <c r="B238" s="34" t="s">
        <v>142</v>
      </c>
      <c r="C238" s="39" t="s">
        <v>380</v>
      </c>
      <c r="D238" s="40">
        <v>83.7</v>
      </c>
      <c r="E238" s="22"/>
      <c r="F238" s="22"/>
      <c r="G238" s="41">
        <v>83.7</v>
      </c>
      <c r="H238" s="42"/>
    </row>
    <row r="239" spans="1:8" s="43" customFormat="1" ht="48" customHeight="1">
      <c r="A239" s="19" t="s">
        <v>141</v>
      </c>
      <c r="B239" s="34" t="s">
        <v>142</v>
      </c>
      <c r="C239" s="39" t="s">
        <v>381</v>
      </c>
      <c r="D239" s="40">
        <v>75</v>
      </c>
      <c r="E239" s="22"/>
      <c r="F239" s="22"/>
      <c r="G239" s="41">
        <v>75</v>
      </c>
      <c r="H239" s="42"/>
    </row>
    <row r="240" spans="1:8" s="43" customFormat="1" ht="50.25" customHeight="1">
      <c r="A240" s="19" t="s">
        <v>141</v>
      </c>
      <c r="B240" s="34" t="s">
        <v>142</v>
      </c>
      <c r="C240" s="39" t="s">
        <v>382</v>
      </c>
      <c r="D240" s="40">
        <v>70</v>
      </c>
      <c r="E240" s="22"/>
      <c r="F240" s="22"/>
      <c r="G240" s="41">
        <v>70</v>
      </c>
      <c r="H240" s="42"/>
    </row>
    <row r="241" spans="1:8" s="43" customFormat="1" ht="50.25" customHeight="1">
      <c r="A241" s="19" t="s">
        <v>141</v>
      </c>
      <c r="B241" s="34" t="s">
        <v>142</v>
      </c>
      <c r="C241" s="39" t="s">
        <v>383</v>
      </c>
      <c r="D241" s="40">
        <v>24</v>
      </c>
      <c r="E241" s="22"/>
      <c r="F241" s="22"/>
      <c r="G241" s="41">
        <v>24</v>
      </c>
      <c r="H241" s="42"/>
    </row>
    <row r="242" spans="1:8" s="43" customFormat="1" ht="66" customHeight="1">
      <c r="A242" s="19" t="s">
        <v>141</v>
      </c>
      <c r="B242" s="34" t="s">
        <v>142</v>
      </c>
      <c r="C242" s="39" t="s">
        <v>384</v>
      </c>
      <c r="D242" s="40">
        <v>29</v>
      </c>
      <c r="E242" s="22"/>
      <c r="F242" s="22"/>
      <c r="G242" s="41">
        <v>29</v>
      </c>
      <c r="H242" s="42"/>
    </row>
    <row r="243" spans="1:8" s="43" customFormat="1" ht="64.5" customHeight="1">
      <c r="A243" s="19" t="s">
        <v>141</v>
      </c>
      <c r="B243" s="34" t="s">
        <v>142</v>
      </c>
      <c r="C243" s="39" t="s">
        <v>385</v>
      </c>
      <c r="D243" s="44">
        <v>75</v>
      </c>
      <c r="E243" s="22"/>
      <c r="F243" s="22"/>
      <c r="G243" s="45">
        <v>75</v>
      </c>
      <c r="H243" s="42"/>
    </row>
    <row r="244" spans="1:8" s="43" customFormat="1" ht="54.75" customHeight="1">
      <c r="A244" s="19" t="s">
        <v>141</v>
      </c>
      <c r="B244" s="34" t="s">
        <v>142</v>
      </c>
      <c r="C244" s="39" t="s">
        <v>386</v>
      </c>
      <c r="D244" s="44">
        <v>64.5</v>
      </c>
      <c r="E244" s="22"/>
      <c r="F244" s="22"/>
      <c r="G244" s="45">
        <v>64.5</v>
      </c>
      <c r="H244" s="42"/>
    </row>
    <row r="245" spans="1:8" s="43" customFormat="1" ht="84" customHeight="1">
      <c r="A245" s="19" t="s">
        <v>141</v>
      </c>
      <c r="B245" s="34" t="s">
        <v>142</v>
      </c>
      <c r="C245" s="39" t="s">
        <v>575</v>
      </c>
      <c r="D245" s="44">
        <v>29</v>
      </c>
      <c r="E245" s="22"/>
      <c r="F245" s="22"/>
      <c r="G245" s="45">
        <v>29</v>
      </c>
      <c r="H245" s="42"/>
    </row>
    <row r="246" spans="1:8" s="43" customFormat="1" ht="66" customHeight="1">
      <c r="A246" s="19" t="s">
        <v>141</v>
      </c>
      <c r="B246" s="34" t="s">
        <v>142</v>
      </c>
      <c r="C246" s="39" t="s">
        <v>388</v>
      </c>
      <c r="D246" s="44">
        <v>50</v>
      </c>
      <c r="E246" s="22"/>
      <c r="F246" s="22"/>
      <c r="G246" s="45">
        <v>50</v>
      </c>
      <c r="H246" s="42"/>
    </row>
    <row r="247" spans="1:8" s="43" customFormat="1" ht="33" customHeight="1">
      <c r="A247" s="19" t="s">
        <v>141</v>
      </c>
      <c r="B247" s="34" t="s">
        <v>142</v>
      </c>
      <c r="C247" s="39" t="s">
        <v>389</v>
      </c>
      <c r="D247" s="44">
        <v>53.4</v>
      </c>
      <c r="E247" s="22"/>
      <c r="F247" s="22"/>
      <c r="G247" s="45">
        <v>53.4</v>
      </c>
      <c r="H247" s="42"/>
    </row>
    <row r="248" spans="1:8" s="43" customFormat="1" ht="35.25" customHeight="1">
      <c r="A248" s="19" t="s">
        <v>141</v>
      </c>
      <c r="B248" s="34" t="s">
        <v>142</v>
      </c>
      <c r="C248" s="39" t="s">
        <v>390</v>
      </c>
      <c r="D248" s="44">
        <v>39.9</v>
      </c>
      <c r="E248" s="22"/>
      <c r="F248" s="22"/>
      <c r="G248" s="45">
        <v>39.9</v>
      </c>
      <c r="H248" s="42"/>
    </row>
    <row r="249" spans="1:8" s="43" customFormat="1" ht="36.75" customHeight="1">
      <c r="A249" s="19" t="s">
        <v>141</v>
      </c>
      <c r="B249" s="34" t="s">
        <v>142</v>
      </c>
      <c r="C249" s="39" t="s">
        <v>391</v>
      </c>
      <c r="D249" s="44">
        <v>51.6</v>
      </c>
      <c r="E249" s="22"/>
      <c r="F249" s="22"/>
      <c r="G249" s="45">
        <v>51.6</v>
      </c>
      <c r="H249" s="42"/>
    </row>
    <row r="250" spans="1:8" s="43" customFormat="1" ht="35.25" customHeight="1">
      <c r="A250" s="19" t="s">
        <v>141</v>
      </c>
      <c r="B250" s="34" t="s">
        <v>142</v>
      </c>
      <c r="C250" s="39" t="s">
        <v>392</v>
      </c>
      <c r="D250" s="44">
        <v>53.6</v>
      </c>
      <c r="E250" s="22"/>
      <c r="F250" s="22"/>
      <c r="G250" s="45">
        <v>53.6</v>
      </c>
      <c r="H250" s="42"/>
    </row>
    <row r="251" spans="1:8" s="43" customFormat="1" ht="35.25" customHeight="1">
      <c r="A251" s="19" t="s">
        <v>141</v>
      </c>
      <c r="B251" s="34" t="s">
        <v>142</v>
      </c>
      <c r="C251" s="39" t="s">
        <v>393</v>
      </c>
      <c r="D251" s="44">
        <v>65</v>
      </c>
      <c r="E251" s="22"/>
      <c r="F251" s="22"/>
      <c r="G251" s="45">
        <v>65</v>
      </c>
      <c r="H251" s="42"/>
    </row>
    <row r="252" spans="1:8" s="43" customFormat="1" ht="36" customHeight="1">
      <c r="A252" s="19" t="s">
        <v>141</v>
      </c>
      <c r="B252" s="34" t="s">
        <v>142</v>
      </c>
      <c r="C252" s="39" t="s">
        <v>394</v>
      </c>
      <c r="D252" s="44">
        <v>57</v>
      </c>
      <c r="E252" s="22"/>
      <c r="F252" s="22"/>
      <c r="G252" s="45">
        <v>57</v>
      </c>
      <c r="H252" s="42"/>
    </row>
    <row r="253" spans="1:8" s="43" customFormat="1" ht="33.75" customHeight="1">
      <c r="A253" s="19" t="s">
        <v>141</v>
      </c>
      <c r="B253" s="34" t="s">
        <v>142</v>
      </c>
      <c r="C253" s="39" t="s">
        <v>395</v>
      </c>
      <c r="D253" s="44">
        <v>61</v>
      </c>
      <c r="E253" s="22"/>
      <c r="F253" s="22"/>
      <c r="G253" s="45">
        <v>61</v>
      </c>
      <c r="H253" s="42"/>
    </row>
    <row r="254" spans="1:8" s="43" customFormat="1" ht="36.75" customHeight="1">
      <c r="A254" s="19" t="s">
        <v>141</v>
      </c>
      <c r="B254" s="34" t="s">
        <v>142</v>
      </c>
      <c r="C254" s="39" t="s">
        <v>396</v>
      </c>
      <c r="D254" s="44">
        <v>52.3</v>
      </c>
      <c r="E254" s="22"/>
      <c r="F254" s="22"/>
      <c r="G254" s="45">
        <v>52.3</v>
      </c>
      <c r="H254" s="42"/>
    </row>
    <row r="255" spans="1:8" s="43" customFormat="1" ht="33.75" customHeight="1">
      <c r="A255" s="19" t="s">
        <v>141</v>
      </c>
      <c r="B255" s="34" t="s">
        <v>142</v>
      </c>
      <c r="C255" s="39" t="s">
        <v>397</v>
      </c>
      <c r="D255" s="44">
        <v>58</v>
      </c>
      <c r="E255" s="22"/>
      <c r="F255" s="22"/>
      <c r="G255" s="45">
        <v>58</v>
      </c>
      <c r="H255" s="42"/>
    </row>
    <row r="256" spans="1:8" s="43" customFormat="1" ht="33.75" customHeight="1">
      <c r="A256" s="19" t="s">
        <v>141</v>
      </c>
      <c r="B256" s="34" t="s">
        <v>142</v>
      </c>
      <c r="C256" s="39" t="s">
        <v>398</v>
      </c>
      <c r="D256" s="44">
        <v>56</v>
      </c>
      <c r="E256" s="22"/>
      <c r="F256" s="22"/>
      <c r="G256" s="45">
        <v>56</v>
      </c>
      <c r="H256" s="42"/>
    </row>
    <row r="257" spans="1:8" s="43" customFormat="1" ht="33.75" customHeight="1">
      <c r="A257" s="19" t="s">
        <v>141</v>
      </c>
      <c r="B257" s="34" t="s">
        <v>142</v>
      </c>
      <c r="C257" s="39" t="s">
        <v>399</v>
      </c>
      <c r="D257" s="44">
        <v>68</v>
      </c>
      <c r="E257" s="22"/>
      <c r="F257" s="22"/>
      <c r="G257" s="45">
        <v>68</v>
      </c>
      <c r="H257" s="42"/>
    </row>
    <row r="258" spans="1:8" s="43" customFormat="1" ht="35.25" customHeight="1">
      <c r="A258" s="19" t="s">
        <v>141</v>
      </c>
      <c r="B258" s="34" t="s">
        <v>142</v>
      </c>
      <c r="C258" s="39" t="s">
        <v>400</v>
      </c>
      <c r="D258" s="44">
        <v>48.6</v>
      </c>
      <c r="E258" s="22"/>
      <c r="F258" s="22"/>
      <c r="G258" s="45">
        <v>48.6</v>
      </c>
      <c r="H258" s="42"/>
    </row>
    <row r="259" spans="1:8" s="43" customFormat="1" ht="46.5" customHeight="1">
      <c r="A259" s="19"/>
      <c r="B259" s="34"/>
      <c r="C259" s="39" t="s">
        <v>402</v>
      </c>
      <c r="D259" s="44">
        <v>70</v>
      </c>
      <c r="E259" s="22"/>
      <c r="F259" s="22"/>
      <c r="G259" s="45">
        <v>70</v>
      </c>
      <c r="H259" s="42"/>
    </row>
    <row r="260" spans="1:8" s="43" customFormat="1" ht="37.5" customHeight="1">
      <c r="A260" s="19"/>
      <c r="B260" s="34"/>
      <c r="C260" s="39" t="s">
        <v>403</v>
      </c>
      <c r="D260" s="44">
        <v>12</v>
      </c>
      <c r="E260" s="22"/>
      <c r="F260" s="22"/>
      <c r="G260" s="45">
        <v>12</v>
      </c>
      <c r="H260" s="42"/>
    </row>
    <row r="261" spans="1:8" s="43" customFormat="1" ht="59.25" customHeight="1">
      <c r="A261" s="19"/>
      <c r="B261" s="20"/>
      <c r="C261" s="21" t="s">
        <v>277</v>
      </c>
      <c r="D261" s="22">
        <v>165</v>
      </c>
      <c r="E261" s="22"/>
      <c r="F261" s="22"/>
      <c r="G261" s="24">
        <v>165</v>
      </c>
      <c r="H261" s="42"/>
    </row>
    <row r="262" spans="1:8" s="43" customFormat="1" ht="64.5" customHeight="1">
      <c r="A262" s="19"/>
      <c r="B262" s="20"/>
      <c r="C262" s="21" t="s">
        <v>278</v>
      </c>
      <c r="D262" s="22">
        <v>100</v>
      </c>
      <c r="E262" s="22"/>
      <c r="F262" s="22"/>
      <c r="G262" s="24">
        <v>100</v>
      </c>
      <c r="H262" s="42"/>
    </row>
    <row r="263" spans="1:8" s="43" customFormat="1" ht="50.25" customHeight="1">
      <c r="A263" s="129"/>
      <c r="B263" s="130"/>
      <c r="C263" s="21" t="s">
        <v>406</v>
      </c>
      <c r="D263" s="22"/>
      <c r="E263" s="22"/>
      <c r="F263" s="22"/>
      <c r="G263" s="24"/>
      <c r="H263" s="42"/>
    </row>
    <row r="264" spans="1:8" s="43" customFormat="1" ht="30">
      <c r="A264" s="129"/>
      <c r="B264" s="130"/>
      <c r="C264" s="21" t="s">
        <v>407</v>
      </c>
      <c r="D264" s="22">
        <v>100</v>
      </c>
      <c r="E264" s="22"/>
      <c r="F264" s="22"/>
      <c r="G264" s="24">
        <v>100</v>
      </c>
      <c r="H264" s="42"/>
    </row>
    <row r="265" spans="1:8" s="43" customFormat="1" ht="30.75" customHeight="1">
      <c r="A265" s="129"/>
      <c r="B265" s="130"/>
      <c r="C265" s="21" t="s">
        <v>411</v>
      </c>
      <c r="D265" s="22">
        <v>100</v>
      </c>
      <c r="E265" s="22"/>
      <c r="F265" s="22"/>
      <c r="G265" s="24">
        <v>100</v>
      </c>
      <c r="H265" s="42"/>
    </row>
    <row r="266" spans="1:8" s="43" customFormat="1" ht="49.5" customHeight="1">
      <c r="A266" s="129"/>
      <c r="B266" s="130"/>
      <c r="C266" s="21" t="s">
        <v>409</v>
      </c>
      <c r="D266" s="22"/>
      <c r="E266" s="22"/>
      <c r="F266" s="22"/>
      <c r="G266" s="24"/>
      <c r="H266" s="42"/>
    </row>
    <row r="267" spans="1:8" s="43" customFormat="1" ht="30">
      <c r="A267" s="129"/>
      <c r="B267" s="130"/>
      <c r="C267" s="21" t="s">
        <v>410</v>
      </c>
      <c r="D267" s="22">
        <v>420</v>
      </c>
      <c r="E267" s="22"/>
      <c r="F267" s="22"/>
      <c r="G267" s="24">
        <v>420</v>
      </c>
      <c r="H267" s="42"/>
    </row>
    <row r="268" spans="1:8" s="43" customFormat="1" ht="30">
      <c r="A268" s="129"/>
      <c r="B268" s="130"/>
      <c r="C268" s="21" t="s">
        <v>411</v>
      </c>
      <c r="D268" s="22">
        <v>100</v>
      </c>
      <c r="E268" s="22"/>
      <c r="F268" s="22"/>
      <c r="G268" s="24">
        <v>100</v>
      </c>
      <c r="H268" s="42"/>
    </row>
    <row r="269" spans="1:7" ht="64.5" customHeight="1">
      <c r="A269" s="19">
        <v>150101</v>
      </c>
      <c r="B269" s="34" t="s">
        <v>142</v>
      </c>
      <c r="C269" s="21" t="s">
        <v>412</v>
      </c>
      <c r="D269" s="23">
        <v>2500</v>
      </c>
      <c r="E269" s="23"/>
      <c r="F269" s="23"/>
      <c r="G269" s="25">
        <v>2500</v>
      </c>
    </row>
    <row r="270" spans="1:7" ht="57.75" customHeight="1">
      <c r="A270" s="19">
        <v>150101</v>
      </c>
      <c r="B270" s="34" t="s">
        <v>142</v>
      </c>
      <c r="C270" s="21" t="s">
        <v>413</v>
      </c>
      <c r="D270" s="22">
        <v>60</v>
      </c>
      <c r="E270" s="22"/>
      <c r="F270" s="22"/>
      <c r="G270" s="24">
        <v>60</v>
      </c>
    </row>
    <row r="271" spans="1:7" ht="60" customHeight="1">
      <c r="A271" s="19">
        <v>150101</v>
      </c>
      <c r="B271" s="34" t="s">
        <v>142</v>
      </c>
      <c r="C271" s="21" t="s">
        <v>414</v>
      </c>
      <c r="D271" s="22">
        <v>65</v>
      </c>
      <c r="E271" s="22"/>
      <c r="F271" s="22"/>
      <c r="G271" s="24">
        <v>650</v>
      </c>
    </row>
    <row r="272" spans="1:7" ht="48.75" customHeight="1">
      <c r="A272" s="19">
        <v>150101</v>
      </c>
      <c r="B272" s="34" t="s">
        <v>142</v>
      </c>
      <c r="C272" s="21" t="s">
        <v>415</v>
      </c>
      <c r="D272" s="22">
        <v>500</v>
      </c>
      <c r="E272" s="22"/>
      <c r="F272" s="22"/>
      <c r="G272" s="24">
        <v>500</v>
      </c>
    </row>
    <row r="273" spans="1:7" ht="35.25" customHeight="1">
      <c r="A273" s="19"/>
      <c r="B273" s="55"/>
      <c r="C273" s="21" t="s">
        <v>417</v>
      </c>
      <c r="D273" s="22">
        <v>100</v>
      </c>
      <c r="E273" s="22"/>
      <c r="F273" s="22"/>
      <c r="G273" s="24">
        <v>100</v>
      </c>
    </row>
    <row r="274" spans="1:7" ht="30" customHeight="1">
      <c r="A274" s="19">
        <v>150101</v>
      </c>
      <c r="B274" s="20" t="s">
        <v>142</v>
      </c>
      <c r="C274" s="21" t="s">
        <v>564</v>
      </c>
      <c r="D274" s="22">
        <v>61</v>
      </c>
      <c r="E274" s="28"/>
      <c r="F274" s="22"/>
      <c r="G274" s="24">
        <v>61</v>
      </c>
    </row>
    <row r="275" spans="1:7" ht="34.5" customHeight="1">
      <c r="A275" s="19">
        <v>150101</v>
      </c>
      <c r="B275" s="20" t="s">
        <v>142</v>
      </c>
      <c r="C275" s="21" t="s">
        <v>565</v>
      </c>
      <c r="D275" s="22">
        <v>211.6</v>
      </c>
      <c r="E275" s="28"/>
      <c r="F275" s="22"/>
      <c r="G275" s="24">
        <v>211.6</v>
      </c>
    </row>
    <row r="276" spans="1:7" ht="48" customHeight="1">
      <c r="A276" s="19">
        <v>150101</v>
      </c>
      <c r="B276" s="20" t="s">
        <v>142</v>
      </c>
      <c r="C276" s="21" t="s">
        <v>566</v>
      </c>
      <c r="D276" s="22">
        <v>150</v>
      </c>
      <c r="E276" s="28"/>
      <c r="F276" s="22"/>
      <c r="G276" s="24">
        <v>150</v>
      </c>
    </row>
    <row r="277" spans="1:7" ht="35.25" customHeight="1">
      <c r="A277" s="19">
        <v>150101</v>
      </c>
      <c r="B277" s="20" t="s">
        <v>142</v>
      </c>
      <c r="C277" s="21" t="s">
        <v>567</v>
      </c>
      <c r="D277" s="22">
        <v>5100</v>
      </c>
      <c r="E277" s="28"/>
      <c r="F277" s="22"/>
      <c r="G277" s="24">
        <v>5100</v>
      </c>
    </row>
    <row r="278" spans="1:7" ht="21.75" customHeight="1">
      <c r="A278" s="19">
        <v>150101</v>
      </c>
      <c r="B278" s="20" t="s">
        <v>142</v>
      </c>
      <c r="C278" s="21" t="s">
        <v>568</v>
      </c>
      <c r="D278" s="22">
        <v>7500</v>
      </c>
      <c r="E278" s="28"/>
      <c r="F278" s="22"/>
      <c r="G278" s="24">
        <v>7500</v>
      </c>
    </row>
    <row r="279" spans="1:7" ht="31.5" customHeight="1">
      <c r="A279" s="19">
        <v>150101</v>
      </c>
      <c r="B279" s="20" t="s">
        <v>142</v>
      </c>
      <c r="C279" s="21" t="s">
        <v>569</v>
      </c>
      <c r="D279" s="22">
        <v>1500</v>
      </c>
      <c r="E279" s="28"/>
      <c r="F279" s="22"/>
      <c r="G279" s="24">
        <v>300</v>
      </c>
    </row>
    <row r="280" spans="1:7" ht="34.5" customHeight="1">
      <c r="A280" s="19">
        <v>150101</v>
      </c>
      <c r="B280" s="20" t="s">
        <v>142</v>
      </c>
      <c r="C280" s="21" t="s">
        <v>570</v>
      </c>
      <c r="D280" s="22">
        <v>170</v>
      </c>
      <c r="E280" s="28"/>
      <c r="F280" s="22"/>
      <c r="G280" s="24">
        <v>170</v>
      </c>
    </row>
    <row r="281" spans="1:7" ht="35.25" customHeight="1">
      <c r="A281" s="19">
        <v>150101</v>
      </c>
      <c r="B281" s="20" t="s">
        <v>142</v>
      </c>
      <c r="C281" s="21" t="s">
        <v>571</v>
      </c>
      <c r="D281" s="22">
        <v>1700</v>
      </c>
      <c r="E281" s="28"/>
      <c r="F281" s="22"/>
      <c r="G281" s="24">
        <v>1700</v>
      </c>
    </row>
    <row r="282" spans="1:8" ht="33" customHeight="1">
      <c r="A282" s="19"/>
      <c r="B282" s="20"/>
      <c r="C282" s="21" t="s">
        <v>108</v>
      </c>
      <c r="D282" s="22">
        <v>200</v>
      </c>
      <c r="E282" s="23"/>
      <c r="F282" s="22"/>
      <c r="G282" s="24">
        <v>200</v>
      </c>
      <c r="H282" s="80" t="s">
        <v>109</v>
      </c>
    </row>
    <row r="283" spans="1:8" ht="36.75" customHeight="1">
      <c r="A283" s="19"/>
      <c r="B283" s="34"/>
      <c r="C283" s="21" t="s">
        <v>110</v>
      </c>
      <c r="D283" s="22">
        <v>120</v>
      </c>
      <c r="E283" s="23"/>
      <c r="F283" s="22"/>
      <c r="G283" s="24">
        <v>120</v>
      </c>
      <c r="H283" s="80" t="s">
        <v>109</v>
      </c>
    </row>
    <row r="284" spans="1:8" ht="66" customHeight="1">
      <c r="A284" s="19"/>
      <c r="B284" s="20"/>
      <c r="C284" s="21" t="s">
        <v>563</v>
      </c>
      <c r="D284" s="22">
        <v>30</v>
      </c>
      <c r="E284" s="23"/>
      <c r="F284" s="22"/>
      <c r="G284" s="24">
        <v>30</v>
      </c>
      <c r="H284" s="80" t="s">
        <v>109</v>
      </c>
    </row>
    <row r="285" spans="1:7" ht="53.25" customHeight="1">
      <c r="A285" s="19"/>
      <c r="B285" s="34"/>
      <c r="C285" s="21" t="s">
        <v>418</v>
      </c>
      <c r="D285" s="22">
        <v>200</v>
      </c>
      <c r="E285" s="22"/>
      <c r="F285" s="22"/>
      <c r="G285" s="24">
        <v>200</v>
      </c>
    </row>
    <row r="286" spans="1:7" ht="35.25" customHeight="1">
      <c r="A286" s="129"/>
      <c r="B286" s="130"/>
      <c r="C286" s="21" t="s">
        <v>419</v>
      </c>
      <c r="D286" s="23">
        <v>1241</v>
      </c>
      <c r="E286" s="23"/>
      <c r="F286" s="23"/>
      <c r="G286" s="25">
        <v>1241</v>
      </c>
    </row>
    <row r="287" spans="1:7" ht="15">
      <c r="A287" s="129"/>
      <c r="B287" s="130"/>
      <c r="C287" s="21" t="s">
        <v>420</v>
      </c>
      <c r="D287" s="23">
        <v>179</v>
      </c>
      <c r="E287" s="23"/>
      <c r="F287" s="23"/>
      <c r="G287" s="25">
        <v>179</v>
      </c>
    </row>
    <row r="288" spans="1:7" ht="15">
      <c r="A288" s="129"/>
      <c r="B288" s="130"/>
      <c r="C288" s="21" t="s">
        <v>421</v>
      </c>
      <c r="D288" s="23">
        <v>140</v>
      </c>
      <c r="E288" s="23"/>
      <c r="F288" s="23"/>
      <c r="G288" s="25">
        <v>140</v>
      </c>
    </row>
    <row r="289" spans="1:7" ht="17.25" customHeight="1">
      <c r="A289" s="129"/>
      <c r="B289" s="130"/>
      <c r="C289" s="21" t="s">
        <v>422</v>
      </c>
      <c r="D289" s="23">
        <v>224</v>
      </c>
      <c r="E289" s="23"/>
      <c r="F289" s="23"/>
      <c r="G289" s="25">
        <v>224</v>
      </c>
    </row>
    <row r="290" spans="1:7" ht="18" customHeight="1">
      <c r="A290" s="129"/>
      <c r="B290" s="130"/>
      <c r="C290" s="21" t="s">
        <v>423</v>
      </c>
      <c r="D290" s="23">
        <v>352</v>
      </c>
      <c r="E290" s="23"/>
      <c r="F290" s="23"/>
      <c r="G290" s="25">
        <v>352</v>
      </c>
    </row>
    <row r="291" spans="1:7" ht="27" customHeight="1">
      <c r="A291" s="129"/>
      <c r="B291" s="130"/>
      <c r="C291" s="21" t="s">
        <v>424</v>
      </c>
      <c r="D291" s="23">
        <v>124</v>
      </c>
      <c r="E291" s="23"/>
      <c r="F291" s="23"/>
      <c r="G291" s="25">
        <v>124</v>
      </c>
    </row>
    <row r="292" spans="1:7" ht="44.25" customHeight="1">
      <c r="A292" s="129"/>
      <c r="B292" s="130"/>
      <c r="C292" s="21" t="s">
        <v>425</v>
      </c>
      <c r="D292" s="23">
        <v>52</v>
      </c>
      <c r="E292" s="23"/>
      <c r="F292" s="23"/>
      <c r="G292" s="25">
        <v>52</v>
      </c>
    </row>
    <row r="293" spans="1:7" ht="15">
      <c r="A293" s="129"/>
      <c r="B293" s="130"/>
      <c r="C293" s="21" t="s">
        <v>426</v>
      </c>
      <c r="D293" s="23">
        <v>170</v>
      </c>
      <c r="E293" s="23"/>
      <c r="F293" s="23"/>
      <c r="G293" s="25">
        <v>170</v>
      </c>
    </row>
    <row r="294" spans="1:7" ht="30">
      <c r="A294" s="129"/>
      <c r="B294" s="130"/>
      <c r="C294" s="21" t="s">
        <v>427</v>
      </c>
      <c r="D294" s="23">
        <v>727.5</v>
      </c>
      <c r="E294" s="23"/>
      <c r="F294" s="23"/>
      <c r="G294" s="25">
        <v>727.5</v>
      </c>
    </row>
    <row r="295" spans="1:7" ht="15">
      <c r="A295" s="129"/>
      <c r="B295" s="130"/>
      <c r="C295" s="21" t="s">
        <v>428</v>
      </c>
      <c r="D295" s="23">
        <v>252</v>
      </c>
      <c r="E295" s="23"/>
      <c r="F295" s="23"/>
      <c r="G295" s="25">
        <v>252</v>
      </c>
    </row>
    <row r="296" spans="1:7" ht="15">
      <c r="A296" s="129"/>
      <c r="B296" s="130"/>
      <c r="C296" s="21" t="s">
        <v>429</v>
      </c>
      <c r="D296" s="23">
        <v>164</v>
      </c>
      <c r="E296" s="23"/>
      <c r="F296" s="23"/>
      <c r="G296" s="25">
        <v>164</v>
      </c>
    </row>
    <row r="297" spans="1:7" ht="15">
      <c r="A297" s="129"/>
      <c r="B297" s="130"/>
      <c r="C297" s="21" t="s">
        <v>430</v>
      </c>
      <c r="D297" s="23">
        <v>190</v>
      </c>
      <c r="E297" s="23"/>
      <c r="F297" s="23"/>
      <c r="G297" s="25">
        <v>190</v>
      </c>
    </row>
    <row r="298" spans="1:7" ht="15">
      <c r="A298" s="129"/>
      <c r="B298" s="130"/>
      <c r="C298" s="21" t="s">
        <v>431</v>
      </c>
      <c r="D298" s="23">
        <v>107.5</v>
      </c>
      <c r="E298" s="23"/>
      <c r="F298" s="23"/>
      <c r="G298" s="25">
        <v>107.5</v>
      </c>
    </row>
    <row r="299" spans="1:7" ht="15">
      <c r="A299" s="129"/>
      <c r="B299" s="130"/>
      <c r="C299" s="21" t="s">
        <v>432</v>
      </c>
      <c r="D299" s="23">
        <v>14</v>
      </c>
      <c r="E299" s="23"/>
      <c r="F299" s="23"/>
      <c r="G299" s="25">
        <v>14</v>
      </c>
    </row>
    <row r="300" spans="1:7" ht="21" customHeight="1">
      <c r="A300" s="129"/>
      <c r="B300" s="130"/>
      <c r="C300" s="21" t="s">
        <v>433</v>
      </c>
      <c r="D300" s="23">
        <v>2542.4</v>
      </c>
      <c r="E300" s="23"/>
      <c r="F300" s="23"/>
      <c r="G300" s="25">
        <v>2542.4</v>
      </c>
    </row>
    <row r="301" spans="1:7" ht="15">
      <c r="A301" s="129"/>
      <c r="B301" s="130"/>
      <c r="C301" s="21" t="s">
        <v>434</v>
      </c>
      <c r="D301" s="23">
        <v>198.5</v>
      </c>
      <c r="E301" s="23"/>
      <c r="F301" s="23"/>
      <c r="G301" s="25">
        <v>198.5</v>
      </c>
    </row>
    <row r="302" spans="1:7" ht="30">
      <c r="A302" s="129"/>
      <c r="B302" s="130"/>
      <c r="C302" s="21" t="s">
        <v>435</v>
      </c>
      <c r="D302" s="23">
        <v>180.9</v>
      </c>
      <c r="E302" s="23"/>
      <c r="F302" s="23"/>
      <c r="G302" s="25">
        <v>180.9</v>
      </c>
    </row>
    <row r="303" spans="1:7" ht="15">
      <c r="A303" s="129"/>
      <c r="B303" s="130"/>
      <c r="C303" s="21" t="s">
        <v>436</v>
      </c>
      <c r="D303" s="23">
        <v>248.7</v>
      </c>
      <c r="E303" s="23"/>
      <c r="F303" s="23"/>
      <c r="G303" s="25">
        <v>248.7</v>
      </c>
    </row>
    <row r="304" spans="1:7" ht="15">
      <c r="A304" s="129"/>
      <c r="B304" s="130"/>
      <c r="C304" s="21" t="s">
        <v>437</v>
      </c>
      <c r="D304" s="23">
        <v>297.5</v>
      </c>
      <c r="E304" s="23"/>
      <c r="F304" s="23"/>
      <c r="G304" s="25">
        <v>297.5</v>
      </c>
    </row>
    <row r="305" spans="1:7" ht="18.75" customHeight="1">
      <c r="A305" s="129"/>
      <c r="B305" s="130"/>
      <c r="C305" s="21" t="s">
        <v>438</v>
      </c>
      <c r="D305" s="23">
        <v>724.8</v>
      </c>
      <c r="E305" s="23"/>
      <c r="F305" s="23"/>
      <c r="G305" s="25">
        <v>724.8</v>
      </c>
    </row>
    <row r="306" spans="1:7" ht="30" customHeight="1">
      <c r="A306" s="129"/>
      <c r="B306" s="130"/>
      <c r="C306" s="21" t="s">
        <v>439</v>
      </c>
      <c r="D306" s="23">
        <v>892</v>
      </c>
      <c r="E306" s="23"/>
      <c r="F306" s="23"/>
      <c r="G306" s="25">
        <v>892</v>
      </c>
    </row>
    <row r="307" spans="1:7" ht="20.25" customHeight="1">
      <c r="A307" s="129"/>
      <c r="B307" s="130"/>
      <c r="C307" s="21" t="s">
        <v>440</v>
      </c>
      <c r="D307" s="23">
        <v>200</v>
      </c>
      <c r="E307" s="23"/>
      <c r="F307" s="23"/>
      <c r="G307" s="25">
        <v>200</v>
      </c>
    </row>
    <row r="308" spans="1:7" ht="28.5" customHeight="1">
      <c r="A308" s="129"/>
      <c r="B308" s="130"/>
      <c r="C308" s="21" t="s">
        <v>441</v>
      </c>
      <c r="D308" s="23">
        <v>150</v>
      </c>
      <c r="E308" s="23"/>
      <c r="F308" s="23"/>
      <c r="G308" s="25">
        <v>150</v>
      </c>
    </row>
    <row r="309" spans="1:7" ht="21" customHeight="1">
      <c r="A309" s="129"/>
      <c r="B309" s="130"/>
      <c r="C309" s="51" t="s">
        <v>442</v>
      </c>
      <c r="D309" s="22">
        <v>50</v>
      </c>
      <c r="E309" s="77"/>
      <c r="F309" s="77"/>
      <c r="G309" s="24">
        <v>50</v>
      </c>
    </row>
    <row r="310" spans="1:8" s="70" customFormat="1" ht="29.25">
      <c r="A310" s="19" t="s">
        <v>443</v>
      </c>
      <c r="B310" s="109" t="s">
        <v>444</v>
      </c>
      <c r="C310" s="21"/>
      <c r="D310" s="87">
        <f>SUM(D311:D316)+D325+D336+D337+D341+D342+D351+D355+D356+D357+D358+D359+D360+D361+D364+D365+D369+D372+D376+D377+D381+D384+D385+D386+D387+D388+D389+D390</f>
        <v>65803.1</v>
      </c>
      <c r="E310" s="87"/>
      <c r="F310" s="87">
        <f>SUM(F311:F316)+F325+F336+F337+F341+F342+F351+F355+F356+F357+F358+F359+F360+F361+F364+F365+F369+F372+F376+F377+F381+F384+F385+F386+F387+F388+F389+F390</f>
        <v>0</v>
      </c>
      <c r="G310" s="94">
        <f>SUM(G311:G316)+G325+G336+G337+G341+G342+G351+G355+G356+G357+G358+G359+G360+G361+G364+G365+G369+G372+G376+G377+G381+G384+G385+G386+G387+G388+G389+G390</f>
        <v>59943.55</v>
      </c>
      <c r="H310" s="82"/>
    </row>
    <row r="311" spans="1:8" ht="48" customHeight="1">
      <c r="A311" s="19" t="s">
        <v>141</v>
      </c>
      <c r="B311" s="20" t="s">
        <v>142</v>
      </c>
      <c r="C311" s="21" t="s">
        <v>445</v>
      </c>
      <c r="D311" s="22">
        <v>4201</v>
      </c>
      <c r="E311" s="22"/>
      <c r="F311" s="22"/>
      <c r="G311" s="24">
        <v>3559</v>
      </c>
      <c r="H311" s="85" t="s">
        <v>104</v>
      </c>
    </row>
    <row r="312" spans="1:7" ht="60.75" customHeight="1">
      <c r="A312" s="19" t="s">
        <v>141</v>
      </c>
      <c r="B312" s="20" t="s">
        <v>142</v>
      </c>
      <c r="C312" s="21" t="s">
        <v>446</v>
      </c>
      <c r="D312" s="22">
        <v>2200</v>
      </c>
      <c r="E312" s="22"/>
      <c r="F312" s="22"/>
      <c r="G312" s="24">
        <v>993.6</v>
      </c>
    </row>
    <row r="313" spans="1:7" ht="48" customHeight="1">
      <c r="A313" s="19" t="s">
        <v>141</v>
      </c>
      <c r="B313" s="20" t="s">
        <v>142</v>
      </c>
      <c r="C313" s="21" t="s">
        <v>447</v>
      </c>
      <c r="D313" s="22">
        <v>120</v>
      </c>
      <c r="E313" s="22"/>
      <c r="F313" s="22"/>
      <c r="G313" s="24">
        <v>120</v>
      </c>
    </row>
    <row r="314" spans="1:8" ht="50.25" customHeight="1">
      <c r="A314" s="19" t="s">
        <v>141</v>
      </c>
      <c r="B314" s="20" t="s">
        <v>142</v>
      </c>
      <c r="C314" s="21" t="s">
        <v>448</v>
      </c>
      <c r="D314" s="22">
        <v>1000</v>
      </c>
      <c r="E314" s="22"/>
      <c r="F314" s="22"/>
      <c r="G314" s="24">
        <v>1000</v>
      </c>
      <c r="H314" s="83"/>
    </row>
    <row r="315" spans="1:7" ht="47.25" customHeight="1">
      <c r="A315" s="19">
        <v>150101</v>
      </c>
      <c r="B315" s="20" t="s">
        <v>142</v>
      </c>
      <c r="C315" s="21" t="s">
        <v>449</v>
      </c>
      <c r="D315" s="22">
        <v>1350</v>
      </c>
      <c r="E315" s="26">
        <v>14.8</v>
      </c>
      <c r="F315" s="22"/>
      <c r="G315" s="24">
        <v>500</v>
      </c>
    </row>
    <row r="316" spans="1:7" ht="60">
      <c r="A316" s="129" t="s">
        <v>141</v>
      </c>
      <c r="B316" s="130" t="s">
        <v>142</v>
      </c>
      <c r="C316" s="21" t="s">
        <v>279</v>
      </c>
      <c r="D316" s="22">
        <f>SUM(D317:D324)</f>
        <v>8510</v>
      </c>
      <c r="E316" s="22"/>
      <c r="F316" s="22"/>
      <c r="G316" s="24">
        <f>SUM(G317:G324)</f>
        <v>8510</v>
      </c>
    </row>
    <row r="317" spans="1:7" ht="33.75" customHeight="1">
      <c r="A317" s="129"/>
      <c r="B317" s="130"/>
      <c r="C317" s="21" t="s">
        <v>451</v>
      </c>
      <c r="D317" s="22">
        <v>380</v>
      </c>
      <c r="E317" s="22"/>
      <c r="F317" s="22"/>
      <c r="G317" s="24">
        <v>380</v>
      </c>
    </row>
    <row r="318" spans="1:7" ht="27.75" customHeight="1">
      <c r="A318" s="129"/>
      <c r="B318" s="130"/>
      <c r="C318" s="21" t="s">
        <v>452</v>
      </c>
      <c r="D318" s="22">
        <v>1000</v>
      </c>
      <c r="E318" s="22"/>
      <c r="F318" s="22"/>
      <c r="G318" s="24">
        <v>1000</v>
      </c>
    </row>
    <row r="319" spans="1:7" ht="15">
      <c r="A319" s="129"/>
      <c r="B319" s="130"/>
      <c r="C319" s="21" t="s">
        <v>453</v>
      </c>
      <c r="D319" s="22">
        <v>60</v>
      </c>
      <c r="E319" s="22"/>
      <c r="F319" s="22"/>
      <c r="G319" s="24">
        <v>60</v>
      </c>
    </row>
    <row r="320" spans="1:7" ht="32.25" customHeight="1">
      <c r="A320" s="129"/>
      <c r="B320" s="130"/>
      <c r="C320" s="21" t="s">
        <v>454</v>
      </c>
      <c r="D320" s="22">
        <v>800</v>
      </c>
      <c r="E320" s="22"/>
      <c r="F320" s="22"/>
      <c r="G320" s="24">
        <v>800</v>
      </c>
    </row>
    <row r="321" spans="1:7" ht="30">
      <c r="A321" s="129"/>
      <c r="B321" s="130"/>
      <c r="C321" s="21" t="s">
        <v>455</v>
      </c>
      <c r="D321" s="22">
        <v>950</v>
      </c>
      <c r="E321" s="22"/>
      <c r="F321" s="22"/>
      <c r="G321" s="24">
        <v>950</v>
      </c>
    </row>
    <row r="322" spans="1:7" ht="30">
      <c r="A322" s="129"/>
      <c r="B322" s="130"/>
      <c r="C322" s="21" t="s">
        <v>456</v>
      </c>
      <c r="D322" s="22">
        <v>1300</v>
      </c>
      <c r="E322" s="22"/>
      <c r="F322" s="22"/>
      <c r="G322" s="24">
        <v>1300</v>
      </c>
    </row>
    <row r="323" spans="1:7" ht="32.25" customHeight="1">
      <c r="A323" s="129"/>
      <c r="B323" s="130"/>
      <c r="C323" s="21" t="s">
        <v>457</v>
      </c>
      <c r="D323" s="22">
        <v>500</v>
      </c>
      <c r="E323" s="22"/>
      <c r="F323" s="22"/>
      <c r="G323" s="24">
        <v>500</v>
      </c>
    </row>
    <row r="324" spans="1:7" ht="15">
      <c r="A324" s="129"/>
      <c r="B324" s="130"/>
      <c r="C324" s="21" t="s">
        <v>458</v>
      </c>
      <c r="D324" s="22">
        <v>3520</v>
      </c>
      <c r="E324" s="78"/>
      <c r="F324" s="78"/>
      <c r="G324" s="24">
        <v>3520</v>
      </c>
    </row>
    <row r="325" spans="1:7" ht="45">
      <c r="A325" s="129" t="s">
        <v>141</v>
      </c>
      <c r="B325" s="130" t="s">
        <v>142</v>
      </c>
      <c r="C325" s="21" t="s">
        <v>459</v>
      </c>
      <c r="D325" s="22">
        <f>SUM(D326:D335)</f>
        <v>12919</v>
      </c>
      <c r="E325" s="22"/>
      <c r="F325" s="22"/>
      <c r="G325" s="24">
        <f>SUM(G326:G335)</f>
        <v>12320</v>
      </c>
    </row>
    <row r="326" spans="1:7" ht="18.75" customHeight="1">
      <c r="A326" s="129"/>
      <c r="B326" s="130"/>
      <c r="C326" s="29" t="s">
        <v>460</v>
      </c>
      <c r="D326" s="31">
        <v>2000</v>
      </c>
      <c r="E326" s="31"/>
      <c r="F326" s="31"/>
      <c r="G326" s="48">
        <v>2000</v>
      </c>
    </row>
    <row r="327" spans="1:7" ht="18" customHeight="1">
      <c r="A327" s="129"/>
      <c r="B327" s="130"/>
      <c r="C327" s="29" t="s">
        <v>461</v>
      </c>
      <c r="D327" s="31">
        <v>200</v>
      </c>
      <c r="E327" s="31"/>
      <c r="F327" s="31"/>
      <c r="G327" s="48">
        <v>200</v>
      </c>
    </row>
    <row r="328" spans="1:7" ht="30.75" customHeight="1">
      <c r="A328" s="129"/>
      <c r="B328" s="130"/>
      <c r="C328" s="29" t="s">
        <v>462</v>
      </c>
      <c r="D328" s="31">
        <v>2730</v>
      </c>
      <c r="E328" s="49">
        <v>8.8</v>
      </c>
      <c r="F328" s="31"/>
      <c r="G328" s="48">
        <v>2490</v>
      </c>
    </row>
    <row r="329" spans="1:7" ht="15.75" customHeight="1">
      <c r="A329" s="129"/>
      <c r="B329" s="130"/>
      <c r="C329" s="29" t="s">
        <v>463</v>
      </c>
      <c r="D329" s="31">
        <v>1800</v>
      </c>
      <c r="E329" s="49">
        <v>19.9</v>
      </c>
      <c r="F329" s="31"/>
      <c r="G329" s="48">
        <v>1441</v>
      </c>
    </row>
    <row r="330" spans="1:7" ht="15">
      <c r="A330" s="129"/>
      <c r="B330" s="130"/>
      <c r="C330" s="21" t="s">
        <v>464</v>
      </c>
      <c r="D330" s="22">
        <v>5000</v>
      </c>
      <c r="E330" s="22"/>
      <c r="F330" s="22"/>
      <c r="G330" s="24">
        <v>5000</v>
      </c>
    </row>
    <row r="331" spans="1:7" ht="15">
      <c r="A331" s="129"/>
      <c r="B331" s="130"/>
      <c r="C331" s="21" t="s">
        <v>465</v>
      </c>
      <c r="D331" s="22">
        <v>400</v>
      </c>
      <c r="E331" s="22"/>
      <c r="F331" s="22"/>
      <c r="G331" s="24">
        <v>400</v>
      </c>
    </row>
    <row r="332" spans="1:7" ht="15">
      <c r="A332" s="129"/>
      <c r="B332" s="130"/>
      <c r="C332" s="21" t="s">
        <v>466</v>
      </c>
      <c r="D332" s="22">
        <v>350</v>
      </c>
      <c r="E332" s="22"/>
      <c r="F332" s="22"/>
      <c r="G332" s="24">
        <v>350</v>
      </c>
    </row>
    <row r="333" spans="1:7" ht="15">
      <c r="A333" s="129"/>
      <c r="B333" s="130"/>
      <c r="C333" s="21" t="s">
        <v>467</v>
      </c>
      <c r="D333" s="22">
        <v>204</v>
      </c>
      <c r="E333" s="22"/>
      <c r="F333" s="22"/>
      <c r="G333" s="24">
        <v>204</v>
      </c>
    </row>
    <row r="334" spans="1:7" ht="30">
      <c r="A334" s="129"/>
      <c r="B334" s="130"/>
      <c r="C334" s="21" t="s">
        <v>468</v>
      </c>
      <c r="D334" s="22">
        <v>90</v>
      </c>
      <c r="E334" s="22"/>
      <c r="F334" s="22"/>
      <c r="G334" s="24">
        <v>90</v>
      </c>
    </row>
    <row r="335" spans="1:7" ht="15">
      <c r="A335" s="129"/>
      <c r="B335" s="130"/>
      <c r="C335" s="51" t="s">
        <v>469</v>
      </c>
      <c r="D335" s="22">
        <v>145</v>
      </c>
      <c r="E335" s="22"/>
      <c r="F335" s="22"/>
      <c r="G335" s="24">
        <v>145</v>
      </c>
    </row>
    <row r="336" spans="1:7" ht="32.25" customHeight="1">
      <c r="A336" s="19" t="s">
        <v>141</v>
      </c>
      <c r="B336" s="20" t="s">
        <v>142</v>
      </c>
      <c r="C336" s="21" t="s">
        <v>470</v>
      </c>
      <c r="D336" s="22">
        <v>7969.8</v>
      </c>
      <c r="E336" s="26">
        <v>26.5</v>
      </c>
      <c r="F336" s="22"/>
      <c r="G336" s="24">
        <v>5857.65</v>
      </c>
    </row>
    <row r="337" spans="1:7" ht="45">
      <c r="A337" s="129" t="s">
        <v>141</v>
      </c>
      <c r="B337" s="130" t="s">
        <v>142</v>
      </c>
      <c r="C337" s="21" t="s">
        <v>471</v>
      </c>
      <c r="D337" s="22">
        <v>2150</v>
      </c>
      <c r="E337" s="22"/>
      <c r="F337" s="22"/>
      <c r="G337" s="24">
        <v>2150</v>
      </c>
    </row>
    <row r="338" spans="1:7" ht="45">
      <c r="A338" s="129"/>
      <c r="B338" s="130"/>
      <c r="C338" s="21" t="s">
        <v>472</v>
      </c>
      <c r="D338" s="22">
        <v>850</v>
      </c>
      <c r="E338" s="22"/>
      <c r="F338" s="22"/>
      <c r="G338" s="24">
        <v>850</v>
      </c>
    </row>
    <row r="339" spans="1:7" ht="15">
      <c r="A339" s="129"/>
      <c r="B339" s="130"/>
      <c r="C339" s="21" t="s">
        <v>473</v>
      </c>
      <c r="D339" s="22">
        <v>750</v>
      </c>
      <c r="E339" s="22"/>
      <c r="F339" s="22"/>
      <c r="G339" s="24">
        <v>750</v>
      </c>
    </row>
    <row r="340" spans="1:7" ht="15">
      <c r="A340" s="129"/>
      <c r="B340" s="130"/>
      <c r="C340" s="21" t="s">
        <v>474</v>
      </c>
      <c r="D340" s="22">
        <v>550</v>
      </c>
      <c r="E340" s="22"/>
      <c r="F340" s="22"/>
      <c r="G340" s="24">
        <v>550</v>
      </c>
    </row>
    <row r="341" spans="1:7" ht="42.75" customHeight="1">
      <c r="A341" s="19" t="s">
        <v>141</v>
      </c>
      <c r="B341" s="20" t="s">
        <v>142</v>
      </c>
      <c r="C341" s="21" t="s">
        <v>475</v>
      </c>
      <c r="D341" s="22">
        <v>20</v>
      </c>
      <c r="E341" s="22"/>
      <c r="F341" s="22"/>
      <c r="G341" s="24">
        <v>20</v>
      </c>
    </row>
    <row r="342" spans="1:7" ht="45">
      <c r="A342" s="129" t="s">
        <v>141</v>
      </c>
      <c r="B342" s="130" t="s">
        <v>142</v>
      </c>
      <c r="C342" s="21" t="s">
        <v>476</v>
      </c>
      <c r="D342" s="22">
        <v>7000</v>
      </c>
      <c r="E342" s="22"/>
      <c r="F342" s="22"/>
      <c r="G342" s="24">
        <v>7000</v>
      </c>
    </row>
    <row r="343" spans="1:7" ht="15">
      <c r="A343" s="129"/>
      <c r="B343" s="130"/>
      <c r="C343" s="21" t="s">
        <v>477</v>
      </c>
      <c r="D343" s="22">
        <v>300</v>
      </c>
      <c r="E343" s="22"/>
      <c r="F343" s="22"/>
      <c r="G343" s="24">
        <v>300</v>
      </c>
    </row>
    <row r="344" spans="1:7" ht="15">
      <c r="A344" s="129"/>
      <c r="B344" s="130"/>
      <c r="C344" s="21" t="s">
        <v>473</v>
      </c>
      <c r="D344" s="22">
        <v>1500</v>
      </c>
      <c r="E344" s="22"/>
      <c r="F344" s="22"/>
      <c r="G344" s="24">
        <v>1500</v>
      </c>
    </row>
    <row r="345" spans="1:7" ht="15">
      <c r="A345" s="129"/>
      <c r="B345" s="130"/>
      <c r="C345" s="21" t="s">
        <v>478</v>
      </c>
      <c r="D345" s="22">
        <v>1500</v>
      </c>
      <c r="E345" s="22"/>
      <c r="F345" s="22"/>
      <c r="G345" s="24">
        <v>1500</v>
      </c>
    </row>
    <row r="346" spans="1:7" ht="15">
      <c r="A346" s="129"/>
      <c r="B346" s="130"/>
      <c r="C346" s="21" t="s">
        <v>479</v>
      </c>
      <c r="D346" s="22">
        <v>1000</v>
      </c>
      <c r="E346" s="22"/>
      <c r="F346" s="22"/>
      <c r="G346" s="24">
        <v>1000</v>
      </c>
    </row>
    <row r="347" spans="1:7" ht="15">
      <c r="A347" s="129"/>
      <c r="B347" s="130"/>
      <c r="C347" s="21" t="s">
        <v>480</v>
      </c>
      <c r="D347" s="22">
        <v>700</v>
      </c>
      <c r="E347" s="22"/>
      <c r="F347" s="22"/>
      <c r="G347" s="24">
        <v>700</v>
      </c>
    </row>
    <row r="348" spans="1:7" ht="15">
      <c r="A348" s="129"/>
      <c r="B348" s="130"/>
      <c r="C348" s="21" t="s">
        <v>481</v>
      </c>
      <c r="D348" s="22">
        <v>800</v>
      </c>
      <c r="E348" s="22"/>
      <c r="F348" s="22"/>
      <c r="G348" s="24">
        <v>800</v>
      </c>
    </row>
    <row r="349" spans="1:7" ht="15">
      <c r="A349" s="129"/>
      <c r="B349" s="130"/>
      <c r="C349" s="21" t="s">
        <v>482</v>
      </c>
      <c r="D349" s="22">
        <v>700</v>
      </c>
      <c r="E349" s="22"/>
      <c r="F349" s="22"/>
      <c r="G349" s="24">
        <v>700</v>
      </c>
    </row>
    <row r="350" spans="1:7" ht="15">
      <c r="A350" s="129"/>
      <c r="B350" s="130"/>
      <c r="C350" s="21" t="s">
        <v>483</v>
      </c>
      <c r="D350" s="22">
        <v>500</v>
      </c>
      <c r="E350" s="22"/>
      <c r="F350" s="22"/>
      <c r="G350" s="24">
        <v>500</v>
      </c>
    </row>
    <row r="351" spans="1:7" ht="30">
      <c r="A351" s="129" t="s">
        <v>141</v>
      </c>
      <c r="B351" s="130" t="s">
        <v>142</v>
      </c>
      <c r="C351" s="21" t="s">
        <v>484</v>
      </c>
      <c r="D351" s="22">
        <v>1325</v>
      </c>
      <c r="E351" s="22"/>
      <c r="F351" s="22"/>
      <c r="G351" s="24">
        <v>1325</v>
      </c>
    </row>
    <row r="352" spans="1:7" ht="15">
      <c r="A352" s="129"/>
      <c r="B352" s="130"/>
      <c r="C352" s="21" t="s">
        <v>485</v>
      </c>
      <c r="D352" s="22">
        <v>925</v>
      </c>
      <c r="E352" s="22"/>
      <c r="F352" s="22"/>
      <c r="G352" s="24">
        <v>925</v>
      </c>
    </row>
    <row r="353" spans="1:7" ht="15">
      <c r="A353" s="129"/>
      <c r="B353" s="130"/>
      <c r="C353" s="21" t="s">
        <v>473</v>
      </c>
      <c r="D353" s="22">
        <v>100</v>
      </c>
      <c r="E353" s="22"/>
      <c r="F353" s="22"/>
      <c r="G353" s="24">
        <v>100</v>
      </c>
    </row>
    <row r="354" spans="1:7" ht="15">
      <c r="A354" s="129"/>
      <c r="B354" s="130"/>
      <c r="C354" s="21" t="s">
        <v>486</v>
      </c>
      <c r="D354" s="22">
        <v>300</v>
      </c>
      <c r="E354" s="22"/>
      <c r="F354" s="22"/>
      <c r="G354" s="24">
        <v>300</v>
      </c>
    </row>
    <row r="355" spans="1:7" ht="75">
      <c r="A355" s="19"/>
      <c r="B355" s="20"/>
      <c r="C355" s="21" t="s">
        <v>487</v>
      </c>
      <c r="D355" s="22">
        <v>540</v>
      </c>
      <c r="E355" s="22"/>
      <c r="F355" s="22"/>
      <c r="G355" s="24">
        <v>90</v>
      </c>
    </row>
    <row r="356" spans="1:7" ht="75">
      <c r="A356" s="19"/>
      <c r="B356" s="20"/>
      <c r="C356" s="21" t="s">
        <v>280</v>
      </c>
      <c r="D356" s="22">
        <v>300</v>
      </c>
      <c r="E356" s="22"/>
      <c r="F356" s="22"/>
      <c r="G356" s="24">
        <v>300</v>
      </c>
    </row>
    <row r="357" spans="1:7" ht="30">
      <c r="A357" s="19" t="s">
        <v>141</v>
      </c>
      <c r="B357" s="20" t="s">
        <v>142</v>
      </c>
      <c r="C357" s="21" t="s">
        <v>573</v>
      </c>
      <c r="D357" s="22">
        <v>250</v>
      </c>
      <c r="E357" s="22"/>
      <c r="F357" s="22"/>
      <c r="G357" s="24">
        <v>250</v>
      </c>
    </row>
    <row r="358" spans="1:7" ht="45">
      <c r="A358" s="19" t="s">
        <v>141</v>
      </c>
      <c r="B358" s="20" t="s">
        <v>142</v>
      </c>
      <c r="C358" s="21" t="s">
        <v>489</v>
      </c>
      <c r="D358" s="22">
        <v>806.4</v>
      </c>
      <c r="E358" s="22"/>
      <c r="F358" s="22"/>
      <c r="G358" s="24">
        <v>806.4</v>
      </c>
    </row>
    <row r="359" spans="1:7" ht="45">
      <c r="A359" s="19" t="s">
        <v>141</v>
      </c>
      <c r="B359" s="20" t="s">
        <v>142</v>
      </c>
      <c r="C359" s="21" t="s">
        <v>490</v>
      </c>
      <c r="D359" s="22">
        <v>395</v>
      </c>
      <c r="E359" s="22"/>
      <c r="F359" s="22"/>
      <c r="G359" s="24">
        <v>395</v>
      </c>
    </row>
    <row r="360" spans="1:7" ht="34.5" customHeight="1">
      <c r="A360" s="19" t="s">
        <v>141</v>
      </c>
      <c r="B360" s="20" t="s">
        <v>142</v>
      </c>
      <c r="C360" s="21" t="s">
        <v>491</v>
      </c>
      <c r="D360" s="22">
        <v>350</v>
      </c>
      <c r="E360" s="22"/>
      <c r="F360" s="22"/>
      <c r="G360" s="24">
        <v>350</v>
      </c>
    </row>
    <row r="361" spans="1:7" ht="30">
      <c r="A361" s="129" t="s">
        <v>141</v>
      </c>
      <c r="B361" s="130" t="s">
        <v>142</v>
      </c>
      <c r="C361" s="21" t="s">
        <v>574</v>
      </c>
      <c r="D361" s="22">
        <v>2104.6</v>
      </c>
      <c r="E361" s="22"/>
      <c r="F361" s="22"/>
      <c r="G361" s="24">
        <v>2104.6</v>
      </c>
    </row>
    <row r="362" spans="1:7" ht="18" customHeight="1">
      <c r="A362" s="129"/>
      <c r="B362" s="130"/>
      <c r="C362" s="21" t="s">
        <v>492</v>
      </c>
      <c r="D362" s="22">
        <v>736</v>
      </c>
      <c r="E362" s="22"/>
      <c r="F362" s="22"/>
      <c r="G362" s="24">
        <v>736</v>
      </c>
    </row>
    <row r="363" spans="1:7" ht="30">
      <c r="A363" s="129"/>
      <c r="B363" s="130"/>
      <c r="C363" s="21" t="s">
        <v>493</v>
      </c>
      <c r="D363" s="22">
        <v>1368.6</v>
      </c>
      <c r="E363" s="22"/>
      <c r="F363" s="22"/>
      <c r="G363" s="24">
        <v>1368.6</v>
      </c>
    </row>
    <row r="364" spans="1:7" ht="75">
      <c r="A364" s="19" t="s">
        <v>141</v>
      </c>
      <c r="B364" s="20" t="s">
        <v>142</v>
      </c>
      <c r="C364" s="21" t="s">
        <v>494</v>
      </c>
      <c r="D364" s="22">
        <v>2180.9</v>
      </c>
      <c r="E364" s="22"/>
      <c r="F364" s="22"/>
      <c r="G364" s="24">
        <v>2180.9</v>
      </c>
    </row>
    <row r="365" spans="1:7" ht="30">
      <c r="A365" s="129" t="s">
        <v>141</v>
      </c>
      <c r="B365" s="130" t="s">
        <v>142</v>
      </c>
      <c r="C365" s="21" t="s">
        <v>495</v>
      </c>
      <c r="D365" s="22">
        <f>SUM(D366:D368)</f>
        <v>1300</v>
      </c>
      <c r="E365" s="22"/>
      <c r="F365" s="22"/>
      <c r="G365" s="24">
        <v>1300</v>
      </c>
    </row>
    <row r="366" spans="1:7" ht="15">
      <c r="A366" s="129"/>
      <c r="B366" s="130"/>
      <c r="C366" s="21" t="s">
        <v>496</v>
      </c>
      <c r="D366" s="22">
        <v>300</v>
      </c>
      <c r="E366" s="22"/>
      <c r="F366" s="22"/>
      <c r="G366" s="24">
        <v>300</v>
      </c>
    </row>
    <row r="367" spans="1:7" ht="15">
      <c r="A367" s="129"/>
      <c r="B367" s="130"/>
      <c r="C367" s="21" t="s">
        <v>497</v>
      </c>
      <c r="D367" s="22">
        <v>200</v>
      </c>
      <c r="E367" s="22"/>
      <c r="F367" s="22"/>
      <c r="G367" s="24">
        <v>200</v>
      </c>
    </row>
    <row r="368" spans="1:7" ht="15">
      <c r="A368" s="129"/>
      <c r="B368" s="130"/>
      <c r="C368" s="21" t="s">
        <v>498</v>
      </c>
      <c r="D368" s="22">
        <v>800</v>
      </c>
      <c r="E368" s="22"/>
      <c r="F368" s="22"/>
      <c r="G368" s="24">
        <v>800</v>
      </c>
    </row>
    <row r="369" spans="1:7" ht="30">
      <c r="A369" s="129" t="s">
        <v>141</v>
      </c>
      <c r="B369" s="130" t="s">
        <v>142</v>
      </c>
      <c r="C369" s="21" t="s">
        <v>499</v>
      </c>
      <c r="D369" s="22">
        <v>659.4</v>
      </c>
      <c r="E369" s="22"/>
      <c r="F369" s="22"/>
      <c r="G369" s="24">
        <v>659.4</v>
      </c>
    </row>
    <row r="370" spans="1:7" ht="30">
      <c r="A370" s="129"/>
      <c r="B370" s="130"/>
      <c r="C370" s="21" t="s">
        <v>500</v>
      </c>
      <c r="D370" s="22">
        <v>559.4</v>
      </c>
      <c r="E370" s="22"/>
      <c r="F370" s="22"/>
      <c r="G370" s="24">
        <v>559.4</v>
      </c>
    </row>
    <row r="371" spans="1:7" ht="21" customHeight="1">
      <c r="A371" s="129"/>
      <c r="B371" s="130"/>
      <c r="C371" s="21" t="s">
        <v>501</v>
      </c>
      <c r="D371" s="22">
        <v>100</v>
      </c>
      <c r="E371" s="22"/>
      <c r="F371" s="22"/>
      <c r="G371" s="24">
        <v>100</v>
      </c>
    </row>
    <row r="372" spans="1:7" ht="30">
      <c r="A372" s="129" t="s">
        <v>141</v>
      </c>
      <c r="B372" s="130" t="s">
        <v>142</v>
      </c>
      <c r="C372" s="21" t="s">
        <v>502</v>
      </c>
      <c r="D372" s="22">
        <f>SUM(D373:D375)</f>
        <v>2507.9</v>
      </c>
      <c r="E372" s="22"/>
      <c r="F372" s="22"/>
      <c r="G372" s="24">
        <v>2507.9</v>
      </c>
    </row>
    <row r="373" spans="1:7" ht="15">
      <c r="A373" s="129"/>
      <c r="B373" s="130"/>
      <c r="C373" s="21" t="s">
        <v>503</v>
      </c>
      <c r="D373" s="22">
        <v>1200</v>
      </c>
      <c r="E373" s="22"/>
      <c r="F373" s="22"/>
      <c r="G373" s="24">
        <v>1200</v>
      </c>
    </row>
    <row r="374" spans="1:7" ht="15">
      <c r="A374" s="129"/>
      <c r="B374" s="130"/>
      <c r="C374" s="21" t="s">
        <v>473</v>
      </c>
      <c r="D374" s="22">
        <v>450</v>
      </c>
      <c r="E374" s="22"/>
      <c r="F374" s="22"/>
      <c r="G374" s="24">
        <v>450</v>
      </c>
    </row>
    <row r="375" spans="1:7" ht="15">
      <c r="A375" s="129"/>
      <c r="B375" s="130"/>
      <c r="C375" s="21" t="s">
        <v>504</v>
      </c>
      <c r="D375" s="22">
        <v>857.9</v>
      </c>
      <c r="E375" s="22"/>
      <c r="F375" s="22"/>
      <c r="G375" s="24">
        <v>857.9</v>
      </c>
    </row>
    <row r="376" spans="1:7" ht="45.75" customHeight="1">
      <c r="A376" s="19" t="s">
        <v>141</v>
      </c>
      <c r="B376" s="20" t="s">
        <v>142</v>
      </c>
      <c r="C376" s="21" t="s">
        <v>505</v>
      </c>
      <c r="D376" s="22">
        <v>33</v>
      </c>
      <c r="E376" s="22"/>
      <c r="F376" s="22"/>
      <c r="G376" s="24">
        <v>33</v>
      </c>
    </row>
    <row r="377" spans="1:7" ht="33" customHeight="1">
      <c r="A377" s="129" t="s">
        <v>141</v>
      </c>
      <c r="B377" s="130" t="s">
        <v>142</v>
      </c>
      <c r="C377" s="21" t="s">
        <v>506</v>
      </c>
      <c r="D377" s="22">
        <v>1706.1</v>
      </c>
      <c r="E377" s="22"/>
      <c r="F377" s="22"/>
      <c r="G377" s="24">
        <v>1706.1</v>
      </c>
    </row>
    <row r="378" spans="1:7" ht="15">
      <c r="A378" s="129"/>
      <c r="B378" s="130"/>
      <c r="C378" s="21" t="s">
        <v>503</v>
      </c>
      <c r="D378" s="22">
        <v>1184.6</v>
      </c>
      <c r="E378" s="22"/>
      <c r="F378" s="22"/>
      <c r="G378" s="24">
        <v>1184.6</v>
      </c>
    </row>
    <row r="379" spans="1:7" ht="15">
      <c r="A379" s="129"/>
      <c r="B379" s="130"/>
      <c r="C379" s="21" t="s">
        <v>473</v>
      </c>
      <c r="D379" s="22">
        <v>450</v>
      </c>
      <c r="E379" s="22"/>
      <c r="F379" s="22"/>
      <c r="G379" s="24">
        <v>450</v>
      </c>
    </row>
    <row r="380" spans="1:7" ht="15">
      <c r="A380" s="129"/>
      <c r="B380" s="130"/>
      <c r="C380" s="21" t="s">
        <v>504</v>
      </c>
      <c r="D380" s="22">
        <v>71.5</v>
      </c>
      <c r="E380" s="22"/>
      <c r="F380" s="22"/>
      <c r="G380" s="24">
        <v>71.5</v>
      </c>
    </row>
    <row r="381" spans="1:7" ht="30">
      <c r="A381" s="129" t="s">
        <v>141</v>
      </c>
      <c r="B381" s="130" t="s">
        <v>142</v>
      </c>
      <c r="C381" s="21" t="s">
        <v>507</v>
      </c>
      <c r="D381" s="22">
        <v>1130</v>
      </c>
      <c r="E381" s="22"/>
      <c r="F381" s="22"/>
      <c r="G381" s="24">
        <v>1130</v>
      </c>
    </row>
    <row r="382" spans="1:7" ht="15">
      <c r="A382" s="129"/>
      <c r="B382" s="130"/>
      <c r="C382" s="21" t="s">
        <v>503</v>
      </c>
      <c r="D382" s="22">
        <v>550</v>
      </c>
      <c r="E382" s="22"/>
      <c r="F382" s="22"/>
      <c r="G382" s="24">
        <v>550</v>
      </c>
    </row>
    <row r="383" spans="1:7" ht="15">
      <c r="A383" s="129"/>
      <c r="B383" s="130"/>
      <c r="C383" s="21" t="s">
        <v>504</v>
      </c>
      <c r="D383" s="22">
        <v>580</v>
      </c>
      <c r="E383" s="22"/>
      <c r="F383" s="22"/>
      <c r="G383" s="24">
        <v>580</v>
      </c>
    </row>
    <row r="384" spans="1:7" ht="30">
      <c r="A384" s="19" t="s">
        <v>141</v>
      </c>
      <c r="B384" s="20" t="s">
        <v>142</v>
      </c>
      <c r="C384" s="21" t="s">
        <v>508</v>
      </c>
      <c r="D384" s="22">
        <v>80</v>
      </c>
      <c r="E384" s="22"/>
      <c r="F384" s="22"/>
      <c r="G384" s="24">
        <v>80</v>
      </c>
    </row>
    <row r="385" spans="1:7" ht="45">
      <c r="A385" s="19" t="s">
        <v>141</v>
      </c>
      <c r="B385" s="20" t="s">
        <v>142</v>
      </c>
      <c r="C385" s="21" t="s">
        <v>509</v>
      </c>
      <c r="D385" s="22">
        <v>1000</v>
      </c>
      <c r="E385" s="22"/>
      <c r="F385" s="22"/>
      <c r="G385" s="24">
        <v>1000</v>
      </c>
    </row>
    <row r="386" spans="1:7" ht="48.75" customHeight="1">
      <c r="A386" s="19" t="s">
        <v>141</v>
      </c>
      <c r="B386" s="20" t="s">
        <v>142</v>
      </c>
      <c r="C386" s="21" t="s">
        <v>510</v>
      </c>
      <c r="D386" s="22">
        <v>500</v>
      </c>
      <c r="E386" s="22"/>
      <c r="F386" s="22"/>
      <c r="G386" s="24">
        <v>500</v>
      </c>
    </row>
    <row r="387" spans="1:7" ht="30">
      <c r="A387" s="19" t="s">
        <v>141</v>
      </c>
      <c r="B387" s="20" t="s">
        <v>142</v>
      </c>
      <c r="C387" s="21" t="s">
        <v>511</v>
      </c>
      <c r="D387" s="22">
        <v>300</v>
      </c>
      <c r="E387" s="22"/>
      <c r="F387" s="22"/>
      <c r="G387" s="24">
        <v>300</v>
      </c>
    </row>
    <row r="388" spans="1:7" ht="30">
      <c r="A388" s="19" t="s">
        <v>141</v>
      </c>
      <c r="B388" s="20" t="s">
        <v>142</v>
      </c>
      <c r="C388" s="21" t="s">
        <v>512</v>
      </c>
      <c r="D388" s="22">
        <v>300</v>
      </c>
      <c r="E388" s="22"/>
      <c r="F388" s="22"/>
      <c r="G388" s="24">
        <v>300</v>
      </c>
    </row>
    <row r="389" spans="1:8" ht="57.75" customHeight="1">
      <c r="A389" s="19" t="s">
        <v>141</v>
      </c>
      <c r="B389" s="20" t="s">
        <v>142</v>
      </c>
      <c r="C389" s="21" t="s">
        <v>572</v>
      </c>
      <c r="D389" s="22">
        <v>500</v>
      </c>
      <c r="E389" s="22"/>
      <c r="F389" s="22"/>
      <c r="G389" s="24">
        <v>500</v>
      </c>
      <c r="H389" s="83"/>
    </row>
    <row r="390" spans="1:7" ht="47.25" customHeight="1">
      <c r="A390" s="19"/>
      <c r="B390" s="20"/>
      <c r="C390" s="21" t="s">
        <v>513</v>
      </c>
      <c r="D390" s="22">
        <v>95</v>
      </c>
      <c r="E390" s="22"/>
      <c r="F390" s="22"/>
      <c r="G390" s="24">
        <v>95</v>
      </c>
    </row>
    <row r="391" spans="1:8" s="70" customFormat="1" ht="29.25">
      <c r="A391" s="33" t="s">
        <v>514</v>
      </c>
      <c r="B391" s="109" t="s">
        <v>515</v>
      </c>
      <c r="C391" s="21"/>
      <c r="D391" s="87">
        <f>SUM(D392)</f>
        <v>15046.576</v>
      </c>
      <c r="E391" s="87"/>
      <c r="F391" s="87">
        <f>SUM(F392)</f>
        <v>13127.2</v>
      </c>
      <c r="G391" s="94">
        <f>SUM(G392)</f>
        <v>1000</v>
      </c>
      <c r="H391" s="82"/>
    </row>
    <row r="392" spans="1:7" ht="30">
      <c r="A392" s="19" t="s">
        <v>141</v>
      </c>
      <c r="B392" s="20" t="s">
        <v>142</v>
      </c>
      <c r="C392" s="21" t="s">
        <v>516</v>
      </c>
      <c r="D392" s="22">
        <v>15046.576</v>
      </c>
      <c r="E392" s="22"/>
      <c r="F392" s="22">
        <v>13127.2</v>
      </c>
      <c r="G392" s="24">
        <v>1000</v>
      </c>
    </row>
    <row r="393" spans="1:8" s="70" customFormat="1" ht="42" customHeight="1">
      <c r="A393" s="19" t="s">
        <v>517</v>
      </c>
      <c r="B393" s="109" t="s">
        <v>518</v>
      </c>
      <c r="C393" s="21"/>
      <c r="D393" s="87">
        <f>SUM(D394:D484)</f>
        <v>48138.121999999996</v>
      </c>
      <c r="E393" s="87"/>
      <c r="F393" s="87">
        <f>SUM(F394:F484)</f>
        <v>13714.654999999999</v>
      </c>
      <c r="G393" s="94">
        <f>SUM(G394:G484)</f>
        <v>28975.805</v>
      </c>
      <c r="H393" s="82"/>
    </row>
    <row r="394" spans="1:7" ht="32.25" customHeight="1">
      <c r="A394" s="129">
        <v>150122</v>
      </c>
      <c r="B394" s="130" t="s">
        <v>138</v>
      </c>
      <c r="C394" s="21" t="s">
        <v>519</v>
      </c>
      <c r="D394" s="22">
        <v>620</v>
      </c>
      <c r="E394" s="22"/>
      <c r="F394" s="22"/>
      <c r="G394" s="24">
        <v>124</v>
      </c>
    </row>
    <row r="395" spans="1:7" ht="18" customHeight="1">
      <c r="A395" s="129"/>
      <c r="B395" s="130"/>
      <c r="C395" s="29" t="s">
        <v>156</v>
      </c>
      <c r="D395" s="22"/>
      <c r="E395" s="22"/>
      <c r="F395" s="22"/>
      <c r="G395" s="24">
        <v>496</v>
      </c>
    </row>
    <row r="396" spans="1:7" ht="33" customHeight="1">
      <c r="A396" s="129">
        <v>150122</v>
      </c>
      <c r="B396" s="130" t="s">
        <v>138</v>
      </c>
      <c r="C396" s="21" t="s">
        <v>520</v>
      </c>
      <c r="D396" s="22">
        <v>855</v>
      </c>
      <c r="E396" s="22"/>
      <c r="F396" s="22"/>
      <c r="G396" s="24">
        <v>171</v>
      </c>
    </row>
    <row r="397" spans="1:7" ht="18.75" customHeight="1">
      <c r="A397" s="129"/>
      <c r="B397" s="130"/>
      <c r="C397" s="29" t="s">
        <v>156</v>
      </c>
      <c r="D397" s="22"/>
      <c r="E397" s="22"/>
      <c r="F397" s="22"/>
      <c r="G397" s="24">
        <v>684</v>
      </c>
    </row>
    <row r="398" spans="1:7" ht="33.75" customHeight="1">
      <c r="A398" s="129">
        <v>150122</v>
      </c>
      <c r="B398" s="130" t="s">
        <v>138</v>
      </c>
      <c r="C398" s="21" t="s">
        <v>521</v>
      </c>
      <c r="D398" s="22">
        <v>580</v>
      </c>
      <c r="E398" s="22"/>
      <c r="F398" s="22"/>
      <c r="G398" s="24">
        <v>116</v>
      </c>
    </row>
    <row r="399" spans="1:7" ht="20.25" customHeight="1">
      <c r="A399" s="129"/>
      <c r="B399" s="130"/>
      <c r="C399" s="29" t="s">
        <v>156</v>
      </c>
      <c r="D399" s="22"/>
      <c r="E399" s="22"/>
      <c r="F399" s="22"/>
      <c r="G399" s="24">
        <v>464</v>
      </c>
    </row>
    <row r="400" spans="1:7" ht="35.25" customHeight="1">
      <c r="A400" s="129">
        <v>150122</v>
      </c>
      <c r="B400" s="130" t="s">
        <v>138</v>
      </c>
      <c r="C400" s="21" t="s">
        <v>522</v>
      </c>
      <c r="D400" s="22">
        <v>873.4</v>
      </c>
      <c r="E400" s="22"/>
      <c r="F400" s="22"/>
      <c r="G400" s="24">
        <v>174.68</v>
      </c>
    </row>
    <row r="401" spans="1:7" ht="20.25" customHeight="1">
      <c r="A401" s="129"/>
      <c r="B401" s="130"/>
      <c r="C401" s="29" t="s">
        <v>156</v>
      </c>
      <c r="D401" s="22"/>
      <c r="E401" s="22"/>
      <c r="F401" s="22"/>
      <c r="G401" s="24">
        <v>698.72</v>
      </c>
    </row>
    <row r="402" spans="1:7" ht="33.75" customHeight="1">
      <c r="A402" s="129">
        <v>150122</v>
      </c>
      <c r="B402" s="130" t="s">
        <v>138</v>
      </c>
      <c r="C402" s="21" t="s">
        <v>523</v>
      </c>
      <c r="D402" s="22">
        <v>511.7</v>
      </c>
      <c r="E402" s="22"/>
      <c r="F402" s="22"/>
      <c r="G402" s="24">
        <v>40.34</v>
      </c>
    </row>
    <row r="403" spans="1:7" ht="18.75" customHeight="1">
      <c r="A403" s="129"/>
      <c r="B403" s="130"/>
      <c r="C403" s="29" t="s">
        <v>156</v>
      </c>
      <c r="D403" s="22"/>
      <c r="E403" s="22"/>
      <c r="F403" s="22"/>
      <c r="G403" s="24">
        <v>161.36</v>
      </c>
    </row>
    <row r="404" spans="1:8" s="107" customFormat="1" ht="51" customHeight="1">
      <c r="A404" s="129">
        <v>150122</v>
      </c>
      <c r="B404" s="130" t="s">
        <v>138</v>
      </c>
      <c r="C404" s="21" t="s">
        <v>556</v>
      </c>
      <c r="D404" s="22">
        <v>530.6</v>
      </c>
      <c r="E404" s="22"/>
      <c r="F404" s="22"/>
      <c r="G404" s="24">
        <v>56.12</v>
      </c>
      <c r="H404" s="106"/>
    </row>
    <row r="405" spans="1:8" s="107" customFormat="1" ht="20.25" customHeight="1">
      <c r="A405" s="129"/>
      <c r="B405" s="130"/>
      <c r="C405" s="29" t="s">
        <v>156</v>
      </c>
      <c r="D405" s="22"/>
      <c r="E405" s="22"/>
      <c r="F405" s="22"/>
      <c r="G405" s="24">
        <v>224.48</v>
      </c>
      <c r="H405" s="106"/>
    </row>
    <row r="406" spans="1:7" ht="33" customHeight="1">
      <c r="A406" s="129">
        <v>150122</v>
      </c>
      <c r="B406" s="130" t="s">
        <v>138</v>
      </c>
      <c r="C406" s="21" t="s">
        <v>147</v>
      </c>
      <c r="D406" s="22">
        <v>600.6</v>
      </c>
      <c r="E406" s="22"/>
      <c r="F406" s="22"/>
      <c r="G406" s="24">
        <v>112.36</v>
      </c>
    </row>
    <row r="407" spans="1:7" ht="18.75" customHeight="1">
      <c r="A407" s="129"/>
      <c r="B407" s="130"/>
      <c r="C407" s="29" t="s">
        <v>156</v>
      </c>
      <c r="D407" s="22"/>
      <c r="E407" s="22"/>
      <c r="F407" s="22"/>
      <c r="G407" s="24">
        <v>449.44</v>
      </c>
    </row>
    <row r="408" spans="1:7" ht="35.25" customHeight="1">
      <c r="A408" s="129">
        <v>150122</v>
      </c>
      <c r="B408" s="130" t="s">
        <v>138</v>
      </c>
      <c r="C408" s="21" t="s">
        <v>148</v>
      </c>
      <c r="D408" s="22">
        <v>606.3</v>
      </c>
      <c r="E408" s="22"/>
      <c r="F408" s="22"/>
      <c r="G408" s="24">
        <v>113.24</v>
      </c>
    </row>
    <row r="409" spans="1:7" ht="18.75" customHeight="1">
      <c r="A409" s="129"/>
      <c r="B409" s="130"/>
      <c r="C409" s="29" t="s">
        <v>156</v>
      </c>
      <c r="D409" s="22"/>
      <c r="E409" s="22"/>
      <c r="F409" s="22"/>
      <c r="G409" s="24">
        <v>452.96</v>
      </c>
    </row>
    <row r="410" spans="1:7" ht="36.75" customHeight="1">
      <c r="A410" s="129">
        <v>150122</v>
      </c>
      <c r="B410" s="130" t="s">
        <v>138</v>
      </c>
      <c r="C410" s="21" t="s">
        <v>149</v>
      </c>
      <c r="D410" s="22">
        <v>637.1</v>
      </c>
      <c r="E410" s="22"/>
      <c r="F410" s="22"/>
      <c r="G410" s="24">
        <v>97.72</v>
      </c>
    </row>
    <row r="411" spans="1:7" ht="20.25" customHeight="1">
      <c r="A411" s="129"/>
      <c r="B411" s="130"/>
      <c r="C411" s="29" t="s">
        <v>156</v>
      </c>
      <c r="D411" s="22"/>
      <c r="E411" s="22"/>
      <c r="F411" s="22"/>
      <c r="G411" s="24">
        <v>390.88</v>
      </c>
    </row>
    <row r="412" spans="1:7" ht="49.5" customHeight="1">
      <c r="A412" s="129">
        <v>150122</v>
      </c>
      <c r="B412" s="130" t="s">
        <v>138</v>
      </c>
      <c r="C412" s="21" t="s">
        <v>528</v>
      </c>
      <c r="D412" s="22">
        <v>854.9</v>
      </c>
      <c r="E412" s="22"/>
      <c r="F412" s="22"/>
      <c r="G412" s="24">
        <v>170.98</v>
      </c>
    </row>
    <row r="413" spans="1:7" ht="23.25" customHeight="1">
      <c r="A413" s="129"/>
      <c r="B413" s="130"/>
      <c r="C413" s="29" t="s">
        <v>156</v>
      </c>
      <c r="D413" s="22"/>
      <c r="E413" s="22"/>
      <c r="F413" s="22"/>
      <c r="G413" s="24">
        <v>683.92</v>
      </c>
    </row>
    <row r="414" spans="1:7" ht="33.75" customHeight="1">
      <c r="A414" s="129">
        <v>150122</v>
      </c>
      <c r="B414" s="130" t="s">
        <v>138</v>
      </c>
      <c r="C414" s="21" t="s">
        <v>529</v>
      </c>
      <c r="D414" s="22">
        <v>584.9</v>
      </c>
      <c r="E414" s="22"/>
      <c r="F414" s="22"/>
      <c r="G414" s="24">
        <v>116.98</v>
      </c>
    </row>
    <row r="415" spans="1:7" ht="21" customHeight="1">
      <c r="A415" s="129"/>
      <c r="B415" s="130"/>
      <c r="C415" s="29" t="s">
        <v>156</v>
      </c>
      <c r="D415" s="22"/>
      <c r="E415" s="22"/>
      <c r="F415" s="22"/>
      <c r="G415" s="24">
        <v>467.92</v>
      </c>
    </row>
    <row r="416" spans="1:7" ht="35.25" customHeight="1">
      <c r="A416" s="129">
        <v>150122</v>
      </c>
      <c r="B416" s="130" t="s">
        <v>138</v>
      </c>
      <c r="C416" s="21" t="s">
        <v>150</v>
      </c>
      <c r="D416" s="22">
        <v>223.9</v>
      </c>
      <c r="E416" s="22"/>
      <c r="F416" s="22"/>
      <c r="G416" s="24">
        <v>44.78</v>
      </c>
    </row>
    <row r="417" spans="1:7" ht="21.75" customHeight="1">
      <c r="A417" s="129"/>
      <c r="B417" s="130"/>
      <c r="C417" s="29" t="s">
        <v>156</v>
      </c>
      <c r="D417" s="22"/>
      <c r="E417" s="22"/>
      <c r="F417" s="22"/>
      <c r="G417" s="24">
        <v>179.12</v>
      </c>
    </row>
    <row r="418" spans="1:7" ht="36.75" customHeight="1">
      <c r="A418" s="19" t="s">
        <v>141</v>
      </c>
      <c r="B418" s="20" t="s">
        <v>142</v>
      </c>
      <c r="C418" s="21" t="s">
        <v>530</v>
      </c>
      <c r="D418" s="22">
        <v>600</v>
      </c>
      <c r="E418" s="22"/>
      <c r="F418" s="22"/>
      <c r="G418" s="24">
        <v>200</v>
      </c>
    </row>
    <row r="419" spans="1:7" ht="36" customHeight="1">
      <c r="A419" s="19" t="s">
        <v>141</v>
      </c>
      <c r="B419" s="20" t="s">
        <v>142</v>
      </c>
      <c r="C419" s="21" t="s">
        <v>531</v>
      </c>
      <c r="D419" s="22">
        <v>600</v>
      </c>
      <c r="E419" s="22"/>
      <c r="F419" s="22"/>
      <c r="G419" s="24">
        <v>200</v>
      </c>
    </row>
    <row r="420" spans="1:7" ht="38.25" customHeight="1">
      <c r="A420" s="19" t="s">
        <v>141</v>
      </c>
      <c r="B420" s="34" t="s">
        <v>142</v>
      </c>
      <c r="C420" s="21" t="s">
        <v>532</v>
      </c>
      <c r="D420" s="22">
        <v>2404.422</v>
      </c>
      <c r="E420" s="22"/>
      <c r="F420" s="22">
        <v>740.655</v>
      </c>
      <c r="G420" s="24">
        <v>1280</v>
      </c>
    </row>
    <row r="421" spans="1:7" ht="45.75" customHeight="1">
      <c r="A421" s="19"/>
      <c r="B421" s="20"/>
      <c r="C421" s="21" t="s">
        <v>533</v>
      </c>
      <c r="D421" s="23">
        <v>295</v>
      </c>
      <c r="E421" s="22"/>
      <c r="F421" s="23"/>
      <c r="G421" s="25">
        <v>295</v>
      </c>
    </row>
    <row r="422" spans="1:7" ht="38.25" customHeight="1">
      <c r="A422" s="19" t="s">
        <v>141</v>
      </c>
      <c r="B422" s="20" t="s">
        <v>142</v>
      </c>
      <c r="C422" s="21" t="s">
        <v>534</v>
      </c>
      <c r="D422" s="22">
        <v>360</v>
      </c>
      <c r="E422" s="22"/>
      <c r="F422" s="22"/>
      <c r="G422" s="24">
        <v>360</v>
      </c>
    </row>
    <row r="423" spans="1:7" ht="36" customHeight="1">
      <c r="A423" s="19" t="s">
        <v>141</v>
      </c>
      <c r="B423" s="20" t="s">
        <v>142</v>
      </c>
      <c r="C423" s="21" t="s">
        <v>535</v>
      </c>
      <c r="D423" s="22">
        <v>570</v>
      </c>
      <c r="E423" s="22"/>
      <c r="F423" s="22"/>
      <c r="G423" s="24">
        <v>300</v>
      </c>
    </row>
    <row r="424" spans="1:7" ht="35.25" customHeight="1">
      <c r="A424" s="19" t="s">
        <v>141</v>
      </c>
      <c r="B424" s="20" t="s">
        <v>142</v>
      </c>
      <c r="C424" s="21" t="s">
        <v>536</v>
      </c>
      <c r="D424" s="22">
        <v>350</v>
      </c>
      <c r="E424" s="22"/>
      <c r="F424" s="22"/>
      <c r="G424" s="24">
        <v>350</v>
      </c>
    </row>
    <row r="425" spans="1:7" ht="36.75" customHeight="1">
      <c r="A425" s="19" t="s">
        <v>141</v>
      </c>
      <c r="B425" s="20" t="s">
        <v>142</v>
      </c>
      <c r="C425" s="21" t="s">
        <v>537</v>
      </c>
      <c r="D425" s="22">
        <v>620</v>
      </c>
      <c r="E425" s="22"/>
      <c r="F425" s="22"/>
      <c r="G425" s="24">
        <v>620</v>
      </c>
    </row>
    <row r="426" spans="1:7" ht="37.5" customHeight="1">
      <c r="A426" s="19">
        <v>150101</v>
      </c>
      <c r="B426" s="20" t="s">
        <v>142</v>
      </c>
      <c r="C426" s="21" t="s">
        <v>538</v>
      </c>
      <c r="D426" s="22">
        <v>670</v>
      </c>
      <c r="E426" s="22"/>
      <c r="F426" s="22"/>
      <c r="G426" s="24">
        <v>670</v>
      </c>
    </row>
    <row r="427" spans="1:7" ht="33" customHeight="1">
      <c r="A427" s="129" t="s">
        <v>141</v>
      </c>
      <c r="B427" s="130" t="s">
        <v>142</v>
      </c>
      <c r="C427" s="21" t="s">
        <v>539</v>
      </c>
      <c r="D427" s="22"/>
      <c r="E427" s="22"/>
      <c r="F427" s="22"/>
      <c r="G427" s="24"/>
    </row>
    <row r="428" spans="1:7" ht="18.75" customHeight="1">
      <c r="A428" s="129"/>
      <c r="B428" s="130"/>
      <c r="C428" s="21" t="s">
        <v>540</v>
      </c>
      <c r="D428" s="22">
        <v>297.2</v>
      </c>
      <c r="E428" s="22"/>
      <c r="F428" s="22"/>
      <c r="G428" s="24">
        <v>227.2</v>
      </c>
    </row>
    <row r="429" spans="1:7" ht="18.75" customHeight="1">
      <c r="A429" s="129"/>
      <c r="B429" s="130"/>
      <c r="C429" s="21" t="s">
        <v>541</v>
      </c>
      <c r="D429" s="22">
        <v>110</v>
      </c>
      <c r="E429" s="22"/>
      <c r="F429" s="22"/>
      <c r="G429" s="24">
        <v>104.305</v>
      </c>
    </row>
    <row r="430" spans="1:7" ht="35.25" customHeight="1">
      <c r="A430" s="129" t="s">
        <v>141</v>
      </c>
      <c r="B430" s="130" t="s">
        <v>142</v>
      </c>
      <c r="C430" s="21" t="s">
        <v>542</v>
      </c>
      <c r="D430" s="22"/>
      <c r="E430" s="22"/>
      <c r="F430" s="22"/>
      <c r="G430" s="24"/>
    </row>
    <row r="431" spans="1:7" ht="21.75" customHeight="1">
      <c r="A431" s="129"/>
      <c r="B431" s="130"/>
      <c r="C431" s="21" t="s">
        <v>543</v>
      </c>
      <c r="D431" s="22">
        <v>663.2</v>
      </c>
      <c r="E431" s="22"/>
      <c r="F431" s="22"/>
      <c r="G431" s="24">
        <v>202.8</v>
      </c>
    </row>
    <row r="432" spans="1:7" ht="18.75" customHeight="1">
      <c r="A432" s="129"/>
      <c r="B432" s="130"/>
      <c r="C432" s="21" t="s">
        <v>544</v>
      </c>
      <c r="D432" s="22">
        <v>677.3</v>
      </c>
      <c r="E432" s="22"/>
      <c r="F432" s="22"/>
      <c r="G432" s="24">
        <v>267.2</v>
      </c>
    </row>
    <row r="433" spans="1:7" ht="20.25" customHeight="1">
      <c r="A433" s="129"/>
      <c r="B433" s="130"/>
      <c r="C433" s="21" t="s">
        <v>545</v>
      </c>
      <c r="D433" s="22">
        <v>665.9</v>
      </c>
      <c r="E433" s="22"/>
      <c r="F433" s="22"/>
      <c r="G433" s="24">
        <v>283.4</v>
      </c>
    </row>
    <row r="434" spans="1:7" ht="20.25" customHeight="1">
      <c r="A434" s="129"/>
      <c r="B434" s="130"/>
      <c r="C434" s="21" t="s">
        <v>546</v>
      </c>
      <c r="D434" s="22">
        <v>634.7</v>
      </c>
      <c r="E434" s="22"/>
      <c r="F434" s="22"/>
      <c r="G434" s="24">
        <v>142.9</v>
      </c>
    </row>
    <row r="435" spans="1:7" ht="20.25" customHeight="1">
      <c r="A435" s="129"/>
      <c r="B435" s="130"/>
      <c r="C435" s="21" t="s">
        <v>547</v>
      </c>
      <c r="D435" s="22">
        <v>680</v>
      </c>
      <c r="E435" s="22"/>
      <c r="F435" s="22"/>
      <c r="G435" s="24">
        <v>680</v>
      </c>
    </row>
    <row r="436" spans="1:7" ht="33.75" customHeight="1">
      <c r="A436" s="19" t="s">
        <v>141</v>
      </c>
      <c r="B436" s="20" t="s">
        <v>142</v>
      </c>
      <c r="C436" s="21" t="s">
        <v>578</v>
      </c>
      <c r="D436" s="22">
        <v>150</v>
      </c>
      <c r="E436" s="22"/>
      <c r="F436" s="22"/>
      <c r="G436" s="24">
        <v>150</v>
      </c>
    </row>
    <row r="437" spans="1:7" ht="51" customHeight="1">
      <c r="A437" s="19" t="s">
        <v>141</v>
      </c>
      <c r="B437" s="20" t="s">
        <v>142</v>
      </c>
      <c r="C437" s="21" t="s">
        <v>579</v>
      </c>
      <c r="D437" s="22">
        <v>241.2</v>
      </c>
      <c r="E437" s="22"/>
      <c r="F437" s="22"/>
      <c r="G437" s="24">
        <v>241.2</v>
      </c>
    </row>
    <row r="438" spans="1:7" ht="51" customHeight="1">
      <c r="A438" s="19" t="s">
        <v>141</v>
      </c>
      <c r="B438" s="20" t="s">
        <v>142</v>
      </c>
      <c r="C438" s="21" t="s">
        <v>580</v>
      </c>
      <c r="D438" s="22">
        <v>641</v>
      </c>
      <c r="E438" s="22"/>
      <c r="F438" s="22"/>
      <c r="G438" s="24">
        <v>255</v>
      </c>
    </row>
    <row r="439" spans="1:7" ht="36" customHeight="1">
      <c r="A439" s="19" t="s">
        <v>141</v>
      </c>
      <c r="B439" s="20" t="s">
        <v>142</v>
      </c>
      <c r="C439" s="21" t="s">
        <v>581</v>
      </c>
      <c r="D439" s="22">
        <v>272</v>
      </c>
      <c r="E439" s="22"/>
      <c r="F439" s="22"/>
      <c r="G439" s="24">
        <v>272</v>
      </c>
    </row>
    <row r="440" spans="1:7" ht="48.75" customHeight="1">
      <c r="A440" s="19" t="s">
        <v>141</v>
      </c>
      <c r="B440" s="20" t="s">
        <v>142</v>
      </c>
      <c r="C440" s="21" t="s">
        <v>582</v>
      </c>
      <c r="D440" s="22">
        <v>2754</v>
      </c>
      <c r="E440" s="22"/>
      <c r="F440" s="22">
        <v>2404</v>
      </c>
      <c r="G440" s="24">
        <v>250</v>
      </c>
    </row>
    <row r="441" spans="1:7" ht="50.25" customHeight="1">
      <c r="A441" s="19" t="s">
        <v>141</v>
      </c>
      <c r="B441" s="20" t="s">
        <v>142</v>
      </c>
      <c r="C441" s="21" t="s">
        <v>583</v>
      </c>
      <c r="D441" s="22">
        <v>820</v>
      </c>
      <c r="E441" s="22"/>
      <c r="F441" s="22"/>
      <c r="G441" s="24">
        <v>720</v>
      </c>
    </row>
    <row r="442" spans="1:7" ht="47.25" customHeight="1">
      <c r="A442" s="19" t="s">
        <v>141</v>
      </c>
      <c r="B442" s="20" t="s">
        <v>142</v>
      </c>
      <c r="C442" s="21" t="s">
        <v>584</v>
      </c>
      <c r="D442" s="22">
        <v>1605.3</v>
      </c>
      <c r="E442" s="22"/>
      <c r="F442" s="22">
        <v>1155.3</v>
      </c>
      <c r="G442" s="24">
        <v>250</v>
      </c>
    </row>
    <row r="443" spans="1:7" ht="50.25" customHeight="1">
      <c r="A443" s="19" t="s">
        <v>141</v>
      </c>
      <c r="B443" s="20" t="s">
        <v>142</v>
      </c>
      <c r="C443" s="21" t="s">
        <v>585</v>
      </c>
      <c r="D443" s="22">
        <v>2187.2</v>
      </c>
      <c r="E443" s="22"/>
      <c r="F443" s="22">
        <v>1787.2</v>
      </c>
      <c r="G443" s="24">
        <v>300</v>
      </c>
    </row>
    <row r="444" spans="1:7" ht="51" customHeight="1">
      <c r="A444" s="19" t="s">
        <v>141</v>
      </c>
      <c r="B444" s="20" t="s">
        <v>142</v>
      </c>
      <c r="C444" s="21" t="s">
        <v>586</v>
      </c>
      <c r="D444" s="22">
        <v>2250.8</v>
      </c>
      <c r="E444" s="22"/>
      <c r="F444" s="22">
        <v>1850.8</v>
      </c>
      <c r="G444" s="24">
        <v>300</v>
      </c>
    </row>
    <row r="445" spans="1:7" ht="51" customHeight="1">
      <c r="A445" s="19" t="s">
        <v>141</v>
      </c>
      <c r="B445" s="20" t="s">
        <v>142</v>
      </c>
      <c r="C445" s="21" t="s">
        <v>587</v>
      </c>
      <c r="D445" s="22">
        <v>2525</v>
      </c>
      <c r="E445" s="22"/>
      <c r="F445" s="22">
        <v>2125</v>
      </c>
      <c r="G445" s="24">
        <v>300</v>
      </c>
    </row>
    <row r="446" spans="1:7" ht="49.5" customHeight="1">
      <c r="A446" s="19" t="s">
        <v>141</v>
      </c>
      <c r="B446" s="20" t="s">
        <v>142</v>
      </c>
      <c r="C446" s="21" t="s">
        <v>588</v>
      </c>
      <c r="D446" s="22">
        <v>2382.3</v>
      </c>
      <c r="E446" s="22"/>
      <c r="F446" s="22">
        <v>1982.3</v>
      </c>
      <c r="G446" s="24">
        <v>300</v>
      </c>
    </row>
    <row r="447" spans="1:7" ht="51.75" customHeight="1">
      <c r="A447" s="19" t="s">
        <v>141</v>
      </c>
      <c r="B447" s="20" t="s">
        <v>142</v>
      </c>
      <c r="C447" s="21" t="s">
        <v>589</v>
      </c>
      <c r="D447" s="22">
        <v>2269.4</v>
      </c>
      <c r="E447" s="22"/>
      <c r="F447" s="22">
        <v>1669.4</v>
      </c>
      <c r="G447" s="24">
        <v>500</v>
      </c>
    </row>
    <row r="448" spans="1:7" ht="48.75" customHeight="1">
      <c r="A448" s="19" t="s">
        <v>141</v>
      </c>
      <c r="B448" s="20" t="s">
        <v>142</v>
      </c>
      <c r="C448" s="21" t="s">
        <v>0</v>
      </c>
      <c r="D448" s="22">
        <v>400</v>
      </c>
      <c r="E448" s="22"/>
      <c r="F448" s="22"/>
      <c r="G448" s="24">
        <v>300</v>
      </c>
    </row>
    <row r="449" spans="1:7" ht="35.25" customHeight="1">
      <c r="A449" s="19" t="s">
        <v>141</v>
      </c>
      <c r="B449" s="20" t="s">
        <v>142</v>
      </c>
      <c r="C449" s="21" t="s">
        <v>1</v>
      </c>
      <c r="D449" s="22">
        <v>191.7</v>
      </c>
      <c r="E449" s="22"/>
      <c r="F449" s="22"/>
      <c r="G449" s="24">
        <v>191.7</v>
      </c>
    </row>
    <row r="450" spans="1:7" ht="33" customHeight="1">
      <c r="A450" s="19" t="s">
        <v>141</v>
      </c>
      <c r="B450" s="20" t="s">
        <v>142</v>
      </c>
      <c r="C450" s="21" t="s">
        <v>2</v>
      </c>
      <c r="D450" s="22">
        <v>810</v>
      </c>
      <c r="E450" s="22"/>
      <c r="F450" s="22"/>
      <c r="G450" s="24">
        <v>810</v>
      </c>
    </row>
    <row r="451" spans="1:7" ht="33.75" customHeight="1">
      <c r="A451" s="19" t="s">
        <v>141</v>
      </c>
      <c r="B451" s="20" t="s">
        <v>142</v>
      </c>
      <c r="C451" s="21" t="s">
        <v>3</v>
      </c>
      <c r="D451" s="22">
        <v>411</v>
      </c>
      <c r="E451" s="22"/>
      <c r="F451" s="22"/>
      <c r="G451" s="24">
        <v>411</v>
      </c>
    </row>
    <row r="452" spans="1:7" ht="39.75" customHeight="1">
      <c r="A452" s="19" t="s">
        <v>141</v>
      </c>
      <c r="B452" s="20" t="s">
        <v>142</v>
      </c>
      <c r="C452" s="21" t="s">
        <v>4</v>
      </c>
      <c r="D452" s="22">
        <v>360</v>
      </c>
      <c r="E452" s="22"/>
      <c r="F452" s="22"/>
      <c r="G452" s="24">
        <v>360</v>
      </c>
    </row>
    <row r="453" spans="1:7" ht="33.75" customHeight="1">
      <c r="A453" s="19" t="s">
        <v>141</v>
      </c>
      <c r="B453" s="20" t="s">
        <v>142</v>
      </c>
      <c r="C453" s="21" t="s">
        <v>5</v>
      </c>
      <c r="D453" s="22">
        <v>510</v>
      </c>
      <c r="E453" s="22"/>
      <c r="F453" s="22"/>
      <c r="G453" s="24">
        <v>510</v>
      </c>
    </row>
    <row r="454" spans="1:7" ht="35.25" customHeight="1">
      <c r="A454" s="129" t="s">
        <v>141</v>
      </c>
      <c r="B454" s="130" t="s">
        <v>142</v>
      </c>
      <c r="C454" s="21" t="s">
        <v>6</v>
      </c>
      <c r="D454" s="22"/>
      <c r="E454" s="22"/>
      <c r="F454" s="22"/>
      <c r="G454" s="24"/>
    </row>
    <row r="455" spans="1:7" ht="20.25" customHeight="1">
      <c r="A455" s="129"/>
      <c r="B455" s="130"/>
      <c r="C455" s="21" t="s">
        <v>7</v>
      </c>
      <c r="D455" s="22">
        <v>35</v>
      </c>
      <c r="E455" s="22"/>
      <c r="F455" s="22"/>
      <c r="G455" s="24">
        <v>35</v>
      </c>
    </row>
    <row r="456" spans="1:7" ht="21" customHeight="1">
      <c r="A456" s="129"/>
      <c r="B456" s="130"/>
      <c r="C456" s="51" t="s">
        <v>8</v>
      </c>
      <c r="D456" s="22">
        <v>35</v>
      </c>
      <c r="E456" s="22"/>
      <c r="F456" s="22"/>
      <c r="G456" s="24">
        <v>35</v>
      </c>
    </row>
    <row r="457" spans="1:7" ht="21" customHeight="1">
      <c r="A457" s="129"/>
      <c r="B457" s="130"/>
      <c r="C457" s="21" t="s">
        <v>9</v>
      </c>
      <c r="D457" s="22">
        <v>30</v>
      </c>
      <c r="E457" s="22"/>
      <c r="F457" s="22"/>
      <c r="G457" s="24">
        <v>30</v>
      </c>
    </row>
    <row r="458" spans="1:7" ht="33" customHeight="1">
      <c r="A458" s="19" t="s">
        <v>141</v>
      </c>
      <c r="B458" s="20" t="s">
        <v>142</v>
      </c>
      <c r="C458" s="21" t="s">
        <v>10</v>
      </c>
      <c r="D458" s="22">
        <v>720</v>
      </c>
      <c r="E458" s="22"/>
      <c r="F458" s="22"/>
      <c r="G458" s="24">
        <v>720</v>
      </c>
    </row>
    <row r="459" spans="1:7" ht="34.5" customHeight="1">
      <c r="A459" s="19" t="s">
        <v>141</v>
      </c>
      <c r="B459" s="20" t="s">
        <v>142</v>
      </c>
      <c r="C459" s="21" t="s">
        <v>11</v>
      </c>
      <c r="D459" s="22">
        <v>150</v>
      </c>
      <c r="E459" s="22"/>
      <c r="F459" s="22"/>
      <c r="G459" s="24">
        <v>150</v>
      </c>
    </row>
    <row r="460" spans="1:7" ht="35.25" customHeight="1">
      <c r="A460" s="19" t="s">
        <v>141</v>
      </c>
      <c r="B460" s="20" t="s">
        <v>142</v>
      </c>
      <c r="C460" s="21" t="s">
        <v>12</v>
      </c>
      <c r="D460" s="22">
        <v>210.4</v>
      </c>
      <c r="E460" s="22"/>
      <c r="F460" s="22"/>
      <c r="G460" s="24">
        <v>210.4</v>
      </c>
    </row>
    <row r="461" spans="1:7" ht="33" customHeight="1">
      <c r="A461" s="19" t="s">
        <v>141</v>
      </c>
      <c r="B461" s="20" t="s">
        <v>142</v>
      </c>
      <c r="C461" s="21" t="s">
        <v>13</v>
      </c>
      <c r="D461" s="22">
        <v>196.6</v>
      </c>
      <c r="E461" s="22"/>
      <c r="F461" s="22"/>
      <c r="G461" s="24">
        <v>196.6</v>
      </c>
    </row>
    <row r="462" spans="1:7" ht="36" customHeight="1">
      <c r="A462" s="19" t="s">
        <v>141</v>
      </c>
      <c r="B462" s="20" t="s">
        <v>142</v>
      </c>
      <c r="C462" s="21" t="s">
        <v>14</v>
      </c>
      <c r="D462" s="22">
        <v>920.6</v>
      </c>
      <c r="E462" s="22"/>
      <c r="F462" s="22"/>
      <c r="G462" s="24">
        <v>920.6</v>
      </c>
    </row>
    <row r="463" spans="1:7" ht="36" customHeight="1">
      <c r="A463" s="19" t="s">
        <v>141</v>
      </c>
      <c r="B463" s="20" t="s">
        <v>142</v>
      </c>
      <c r="C463" s="21" t="s">
        <v>15</v>
      </c>
      <c r="D463" s="22">
        <v>834.7</v>
      </c>
      <c r="E463" s="22"/>
      <c r="F463" s="22"/>
      <c r="G463" s="24">
        <v>834.7</v>
      </c>
    </row>
    <row r="464" spans="1:7" ht="52.5" customHeight="1">
      <c r="A464" s="19" t="s">
        <v>141</v>
      </c>
      <c r="B464" s="20" t="s">
        <v>142</v>
      </c>
      <c r="C464" s="21" t="s">
        <v>16</v>
      </c>
      <c r="D464" s="22">
        <v>408.3</v>
      </c>
      <c r="E464" s="22"/>
      <c r="F464" s="22"/>
      <c r="G464" s="24">
        <v>408.3</v>
      </c>
    </row>
    <row r="465" spans="1:7" ht="33.75" customHeight="1">
      <c r="A465" s="19" t="s">
        <v>141</v>
      </c>
      <c r="B465" s="20" t="s">
        <v>142</v>
      </c>
      <c r="C465" s="21" t="s">
        <v>17</v>
      </c>
      <c r="D465" s="22">
        <v>205</v>
      </c>
      <c r="E465" s="22"/>
      <c r="F465" s="22"/>
      <c r="G465" s="24">
        <v>205</v>
      </c>
    </row>
    <row r="466" spans="1:7" ht="36.75" customHeight="1">
      <c r="A466" s="19" t="s">
        <v>141</v>
      </c>
      <c r="B466" s="20" t="s">
        <v>142</v>
      </c>
      <c r="C466" s="21" t="s">
        <v>18</v>
      </c>
      <c r="D466" s="22">
        <v>210</v>
      </c>
      <c r="E466" s="22"/>
      <c r="F466" s="22"/>
      <c r="G466" s="24">
        <v>210</v>
      </c>
    </row>
    <row r="467" spans="1:7" ht="35.25" customHeight="1">
      <c r="A467" s="19" t="s">
        <v>141</v>
      </c>
      <c r="B467" s="20" t="s">
        <v>142</v>
      </c>
      <c r="C467" s="21" t="s">
        <v>19</v>
      </c>
      <c r="D467" s="22">
        <v>190</v>
      </c>
      <c r="E467" s="22"/>
      <c r="F467" s="22"/>
      <c r="G467" s="24">
        <v>190</v>
      </c>
    </row>
    <row r="468" spans="1:7" ht="33.75" customHeight="1">
      <c r="A468" s="19" t="s">
        <v>141</v>
      </c>
      <c r="B468" s="20" t="s">
        <v>142</v>
      </c>
      <c r="C468" s="21" t="s">
        <v>20</v>
      </c>
      <c r="D468" s="22">
        <v>297</v>
      </c>
      <c r="E468" s="22"/>
      <c r="F468" s="22"/>
      <c r="G468" s="24">
        <v>297</v>
      </c>
    </row>
    <row r="469" spans="1:7" ht="35.25" customHeight="1">
      <c r="A469" s="19" t="s">
        <v>141</v>
      </c>
      <c r="B469" s="20" t="s">
        <v>142</v>
      </c>
      <c r="C469" s="21" t="s">
        <v>21</v>
      </c>
      <c r="D469" s="22">
        <v>299</v>
      </c>
      <c r="E469" s="22"/>
      <c r="F469" s="22"/>
      <c r="G469" s="24">
        <v>299</v>
      </c>
    </row>
    <row r="470" spans="1:7" ht="33" customHeight="1">
      <c r="A470" s="19" t="s">
        <v>141</v>
      </c>
      <c r="B470" s="20" t="s">
        <v>142</v>
      </c>
      <c r="C470" s="21" t="s">
        <v>22</v>
      </c>
      <c r="D470" s="22">
        <v>299</v>
      </c>
      <c r="E470" s="22"/>
      <c r="F470" s="22"/>
      <c r="G470" s="24">
        <v>299</v>
      </c>
    </row>
    <row r="471" spans="1:7" ht="36.75" customHeight="1">
      <c r="A471" s="19" t="s">
        <v>141</v>
      </c>
      <c r="B471" s="20" t="s">
        <v>142</v>
      </c>
      <c r="C471" s="21" t="s">
        <v>23</v>
      </c>
      <c r="D471" s="22">
        <v>295</v>
      </c>
      <c r="E471" s="22"/>
      <c r="F471" s="22"/>
      <c r="G471" s="24">
        <v>295</v>
      </c>
    </row>
    <row r="472" spans="1:7" ht="35.25" customHeight="1">
      <c r="A472" s="19" t="s">
        <v>141</v>
      </c>
      <c r="B472" s="20" t="s">
        <v>142</v>
      </c>
      <c r="C472" s="21" t="s">
        <v>24</v>
      </c>
      <c r="D472" s="22">
        <v>222</v>
      </c>
      <c r="E472" s="22"/>
      <c r="F472" s="22"/>
      <c r="G472" s="24">
        <v>222</v>
      </c>
    </row>
    <row r="473" spans="1:7" ht="36" customHeight="1">
      <c r="A473" s="19" t="s">
        <v>141</v>
      </c>
      <c r="B473" s="20" t="s">
        <v>142</v>
      </c>
      <c r="C473" s="21" t="s">
        <v>25</v>
      </c>
      <c r="D473" s="22">
        <v>803.5</v>
      </c>
      <c r="E473" s="22"/>
      <c r="F473" s="22"/>
      <c r="G473" s="24">
        <v>803.5</v>
      </c>
    </row>
    <row r="474" spans="1:7" ht="36" customHeight="1">
      <c r="A474" s="19" t="s">
        <v>141</v>
      </c>
      <c r="B474" s="20" t="s">
        <v>142</v>
      </c>
      <c r="C474" s="21" t="s">
        <v>26</v>
      </c>
      <c r="D474" s="22">
        <v>826</v>
      </c>
      <c r="E474" s="22"/>
      <c r="F474" s="22"/>
      <c r="G474" s="24">
        <v>826</v>
      </c>
    </row>
    <row r="475" spans="1:7" ht="45">
      <c r="A475" s="19"/>
      <c r="B475" s="20"/>
      <c r="C475" s="21" t="s">
        <v>27</v>
      </c>
      <c r="D475" s="22">
        <v>500</v>
      </c>
      <c r="E475" s="22"/>
      <c r="F475" s="22"/>
      <c r="G475" s="24">
        <v>500</v>
      </c>
    </row>
    <row r="476" spans="1:7" ht="38.25" customHeight="1">
      <c r="A476" s="19" t="s">
        <v>141</v>
      </c>
      <c r="B476" s="20" t="s">
        <v>142</v>
      </c>
      <c r="C476" s="21" t="s">
        <v>28</v>
      </c>
      <c r="D476" s="22">
        <v>70</v>
      </c>
      <c r="E476" s="22"/>
      <c r="F476" s="22"/>
      <c r="G476" s="24">
        <v>70</v>
      </c>
    </row>
    <row r="477" spans="1:7" ht="36" customHeight="1">
      <c r="A477" s="19" t="s">
        <v>141</v>
      </c>
      <c r="B477" s="20" t="s">
        <v>142</v>
      </c>
      <c r="C477" s="21" t="s">
        <v>29</v>
      </c>
      <c r="D477" s="22">
        <v>298</v>
      </c>
      <c r="E477" s="22"/>
      <c r="F477" s="22"/>
      <c r="G477" s="24">
        <v>298</v>
      </c>
    </row>
    <row r="478" spans="1:7" ht="51.75" customHeight="1">
      <c r="A478" s="19" t="s">
        <v>141</v>
      </c>
      <c r="B478" s="20" t="s">
        <v>142</v>
      </c>
      <c r="C478" s="21" t="s">
        <v>30</v>
      </c>
      <c r="D478" s="22">
        <v>295</v>
      </c>
      <c r="E478" s="22"/>
      <c r="F478" s="22"/>
      <c r="G478" s="24">
        <v>295</v>
      </c>
    </row>
    <row r="479" spans="1:7" ht="48" customHeight="1">
      <c r="A479" s="19" t="s">
        <v>141</v>
      </c>
      <c r="B479" s="20" t="s">
        <v>142</v>
      </c>
      <c r="C479" s="21" t="s">
        <v>31</v>
      </c>
      <c r="D479" s="22">
        <v>290</v>
      </c>
      <c r="E479" s="22"/>
      <c r="F479" s="22"/>
      <c r="G479" s="24">
        <v>290</v>
      </c>
    </row>
    <row r="480" spans="1:7" ht="51" customHeight="1">
      <c r="A480" s="19" t="s">
        <v>141</v>
      </c>
      <c r="B480" s="20" t="s">
        <v>142</v>
      </c>
      <c r="C480" s="21" t="s">
        <v>32</v>
      </c>
      <c r="D480" s="22">
        <v>326</v>
      </c>
      <c r="E480" s="22"/>
      <c r="F480" s="22"/>
      <c r="G480" s="24">
        <v>326</v>
      </c>
    </row>
    <row r="481" spans="1:7" ht="36" customHeight="1">
      <c r="A481" s="19" t="s">
        <v>141</v>
      </c>
      <c r="B481" s="20" t="s">
        <v>142</v>
      </c>
      <c r="C481" s="21" t="s">
        <v>33</v>
      </c>
      <c r="D481" s="22">
        <v>140</v>
      </c>
      <c r="E481" s="22"/>
      <c r="F481" s="22"/>
      <c r="G481" s="24">
        <v>140</v>
      </c>
    </row>
    <row r="482" spans="1:7" ht="36.75" customHeight="1">
      <c r="A482" s="19" t="s">
        <v>141</v>
      </c>
      <c r="B482" s="20" t="s">
        <v>142</v>
      </c>
      <c r="C482" s="21" t="s">
        <v>34</v>
      </c>
      <c r="D482" s="22">
        <v>192</v>
      </c>
      <c r="E482" s="22"/>
      <c r="F482" s="22"/>
      <c r="G482" s="24">
        <v>192</v>
      </c>
    </row>
    <row r="483" spans="1:7" ht="39.75" customHeight="1">
      <c r="A483" s="19" t="s">
        <v>141</v>
      </c>
      <c r="B483" s="20" t="s">
        <v>142</v>
      </c>
      <c r="C483" s="21" t="s">
        <v>35</v>
      </c>
      <c r="D483" s="22">
        <v>283</v>
      </c>
      <c r="E483" s="22"/>
      <c r="F483" s="22"/>
      <c r="G483" s="24">
        <v>283</v>
      </c>
    </row>
    <row r="484" spans="1:7" ht="49.5" customHeight="1">
      <c r="A484" s="19"/>
      <c r="B484" s="20"/>
      <c r="C484" s="21" t="s">
        <v>36</v>
      </c>
      <c r="D484" s="22">
        <v>100</v>
      </c>
      <c r="E484" s="22"/>
      <c r="F484" s="22"/>
      <c r="G484" s="24">
        <v>100</v>
      </c>
    </row>
    <row r="485" spans="1:8" s="70" customFormat="1" ht="29.25">
      <c r="A485" s="33" t="s">
        <v>37</v>
      </c>
      <c r="B485" s="109" t="s">
        <v>38</v>
      </c>
      <c r="C485" s="21"/>
      <c r="D485" s="87">
        <f>SUM(D486:D519)</f>
        <v>38712.623999999996</v>
      </c>
      <c r="E485" s="87"/>
      <c r="F485" s="87">
        <f>SUM(F486:F519)</f>
        <v>8</v>
      </c>
      <c r="G485" s="94">
        <f>SUM(G486:G519)</f>
        <v>37798.623999999996</v>
      </c>
      <c r="H485" s="82"/>
    </row>
    <row r="486" spans="1:7" ht="49.5" customHeight="1">
      <c r="A486" s="19">
        <v>150101</v>
      </c>
      <c r="B486" s="20" t="s">
        <v>142</v>
      </c>
      <c r="C486" s="21" t="s">
        <v>39</v>
      </c>
      <c r="D486" s="22">
        <v>500</v>
      </c>
      <c r="E486" s="22"/>
      <c r="F486" s="22"/>
      <c r="G486" s="24">
        <v>500</v>
      </c>
    </row>
    <row r="487" spans="1:7" ht="57" customHeight="1">
      <c r="A487" s="19">
        <v>150101</v>
      </c>
      <c r="B487" s="20" t="s">
        <v>142</v>
      </c>
      <c r="C487" s="21" t="s">
        <v>554</v>
      </c>
      <c r="D487" s="22">
        <v>700</v>
      </c>
      <c r="E487" s="22"/>
      <c r="F487" s="22"/>
      <c r="G487" s="24">
        <v>700</v>
      </c>
    </row>
    <row r="488" spans="1:7" ht="57.75" customHeight="1">
      <c r="A488" s="19">
        <v>150101</v>
      </c>
      <c r="B488" s="20" t="s">
        <v>142</v>
      </c>
      <c r="C488" s="21" t="s">
        <v>274</v>
      </c>
      <c r="D488" s="22">
        <v>2510.845</v>
      </c>
      <c r="E488" s="22"/>
      <c r="F488" s="22"/>
      <c r="G488" s="24">
        <v>1980.845</v>
      </c>
    </row>
    <row r="489" spans="1:7" ht="75.75" customHeight="1">
      <c r="A489" s="19">
        <v>150101</v>
      </c>
      <c r="B489" s="20" t="s">
        <v>142</v>
      </c>
      <c r="C489" s="21" t="s">
        <v>42</v>
      </c>
      <c r="D489" s="22">
        <v>700</v>
      </c>
      <c r="E489" s="22"/>
      <c r="F489" s="22"/>
      <c r="G489" s="24">
        <v>700</v>
      </c>
    </row>
    <row r="490" spans="1:7" ht="44.25" customHeight="1">
      <c r="A490" s="19">
        <v>150101</v>
      </c>
      <c r="B490" s="20" t="s">
        <v>142</v>
      </c>
      <c r="C490" s="21" t="s">
        <v>555</v>
      </c>
      <c r="D490" s="22">
        <v>208</v>
      </c>
      <c r="E490" s="22"/>
      <c r="F490" s="22">
        <v>8</v>
      </c>
      <c r="G490" s="24">
        <v>200</v>
      </c>
    </row>
    <row r="491" spans="1:7" ht="36.75" customHeight="1">
      <c r="A491" s="19">
        <v>150101</v>
      </c>
      <c r="B491" s="20" t="s">
        <v>142</v>
      </c>
      <c r="C491" s="21" t="s">
        <v>44</v>
      </c>
      <c r="D491" s="22">
        <v>1725.2</v>
      </c>
      <c r="E491" s="22"/>
      <c r="F491" s="22"/>
      <c r="G491" s="24">
        <v>1725.2</v>
      </c>
    </row>
    <row r="492" spans="1:7" ht="53.25" customHeight="1">
      <c r="A492" s="19">
        <v>150101</v>
      </c>
      <c r="B492" s="20" t="s">
        <v>142</v>
      </c>
      <c r="C492" s="21" t="s">
        <v>216</v>
      </c>
      <c r="D492" s="22">
        <v>1185.2</v>
      </c>
      <c r="E492" s="22"/>
      <c r="F492" s="22"/>
      <c r="G492" s="24">
        <v>1185.2</v>
      </c>
    </row>
    <row r="493" spans="1:7" ht="67.5" customHeight="1">
      <c r="A493" s="19">
        <v>150101</v>
      </c>
      <c r="B493" s="20" t="s">
        <v>142</v>
      </c>
      <c r="C493" s="21" t="s">
        <v>46</v>
      </c>
      <c r="D493" s="22">
        <v>700</v>
      </c>
      <c r="E493" s="22"/>
      <c r="F493" s="22"/>
      <c r="G493" s="24">
        <v>700</v>
      </c>
    </row>
    <row r="494" spans="1:7" ht="51.75" customHeight="1">
      <c r="A494" s="19">
        <v>150101</v>
      </c>
      <c r="B494" s="20" t="s">
        <v>142</v>
      </c>
      <c r="C494" s="21" t="s">
        <v>47</v>
      </c>
      <c r="D494" s="22">
        <v>2500</v>
      </c>
      <c r="E494" s="22"/>
      <c r="F494" s="22"/>
      <c r="G494" s="24">
        <v>2500</v>
      </c>
    </row>
    <row r="495" spans="1:7" ht="48" customHeight="1">
      <c r="A495" s="19">
        <v>150101</v>
      </c>
      <c r="B495" s="20" t="s">
        <v>142</v>
      </c>
      <c r="C495" s="21" t="s">
        <v>48</v>
      </c>
      <c r="D495" s="22">
        <v>5000</v>
      </c>
      <c r="E495" s="22"/>
      <c r="F495" s="22"/>
      <c r="G495" s="24">
        <v>5000</v>
      </c>
    </row>
    <row r="496" spans="1:7" ht="48.75" customHeight="1">
      <c r="A496" s="19">
        <v>150101</v>
      </c>
      <c r="B496" s="20" t="s">
        <v>142</v>
      </c>
      <c r="C496" s="21" t="s">
        <v>49</v>
      </c>
      <c r="D496" s="22">
        <v>1891.2</v>
      </c>
      <c r="E496" s="22"/>
      <c r="F496" s="22"/>
      <c r="G496" s="24">
        <v>1891.2</v>
      </c>
    </row>
    <row r="497" spans="1:7" ht="51.75" customHeight="1">
      <c r="A497" s="19">
        <v>150101</v>
      </c>
      <c r="B497" s="20" t="s">
        <v>142</v>
      </c>
      <c r="C497" s="21" t="s">
        <v>50</v>
      </c>
      <c r="D497" s="22">
        <v>1052</v>
      </c>
      <c r="E497" s="22"/>
      <c r="F497" s="22"/>
      <c r="G497" s="24">
        <v>1052</v>
      </c>
    </row>
    <row r="498" spans="1:7" ht="66.75" customHeight="1">
      <c r="A498" s="19">
        <v>150101</v>
      </c>
      <c r="B498" s="20" t="s">
        <v>142</v>
      </c>
      <c r="C498" s="21" t="s">
        <v>51</v>
      </c>
      <c r="D498" s="22">
        <v>2700</v>
      </c>
      <c r="E498" s="22"/>
      <c r="F498" s="22"/>
      <c r="G498" s="24">
        <v>2700</v>
      </c>
    </row>
    <row r="499" spans="1:7" ht="48" customHeight="1">
      <c r="A499" s="19">
        <v>150101</v>
      </c>
      <c r="B499" s="20" t="s">
        <v>142</v>
      </c>
      <c r="C499" s="21" t="s">
        <v>52</v>
      </c>
      <c r="D499" s="22">
        <v>942.6</v>
      </c>
      <c r="E499" s="22"/>
      <c r="F499" s="22"/>
      <c r="G499" s="24">
        <v>942.6</v>
      </c>
    </row>
    <row r="500" spans="1:7" ht="48.75" customHeight="1">
      <c r="A500" s="19">
        <v>150101</v>
      </c>
      <c r="B500" s="20" t="s">
        <v>142</v>
      </c>
      <c r="C500" s="21" t="s">
        <v>53</v>
      </c>
      <c r="D500" s="22">
        <v>968.1</v>
      </c>
      <c r="E500" s="22"/>
      <c r="F500" s="22"/>
      <c r="G500" s="24">
        <v>968.1</v>
      </c>
    </row>
    <row r="501" spans="1:7" ht="50.25" customHeight="1">
      <c r="A501" s="19">
        <v>150101</v>
      </c>
      <c r="B501" s="20" t="s">
        <v>142</v>
      </c>
      <c r="C501" s="21" t="s">
        <v>54</v>
      </c>
      <c r="D501" s="22">
        <v>600</v>
      </c>
      <c r="E501" s="22"/>
      <c r="F501" s="22"/>
      <c r="G501" s="24">
        <v>600</v>
      </c>
    </row>
    <row r="502" spans="1:7" ht="48" customHeight="1">
      <c r="A502" s="19">
        <v>150101</v>
      </c>
      <c r="B502" s="20" t="s">
        <v>142</v>
      </c>
      <c r="C502" s="21" t="s">
        <v>55</v>
      </c>
      <c r="D502" s="22">
        <v>5000</v>
      </c>
      <c r="E502" s="22"/>
      <c r="F502" s="22"/>
      <c r="G502" s="24">
        <v>5000</v>
      </c>
    </row>
    <row r="503" spans="1:7" ht="64.5" customHeight="1">
      <c r="A503" s="19">
        <v>150101</v>
      </c>
      <c r="B503" s="20" t="s">
        <v>142</v>
      </c>
      <c r="C503" s="21" t="s">
        <v>56</v>
      </c>
      <c r="D503" s="22">
        <v>300</v>
      </c>
      <c r="E503" s="22"/>
      <c r="F503" s="22"/>
      <c r="G503" s="24">
        <v>300</v>
      </c>
    </row>
    <row r="504" spans="1:7" ht="47.25" customHeight="1">
      <c r="A504" s="19">
        <v>150101</v>
      </c>
      <c r="B504" s="20" t="s">
        <v>142</v>
      </c>
      <c r="C504" s="21" t="s">
        <v>57</v>
      </c>
      <c r="D504" s="22">
        <v>200</v>
      </c>
      <c r="E504" s="22"/>
      <c r="F504" s="22"/>
      <c r="G504" s="24">
        <v>200</v>
      </c>
    </row>
    <row r="505" spans="1:7" ht="72" customHeight="1">
      <c r="A505" s="19">
        <v>150101</v>
      </c>
      <c r="B505" s="20" t="s">
        <v>142</v>
      </c>
      <c r="C505" s="21" t="s">
        <v>58</v>
      </c>
      <c r="D505" s="22">
        <v>300</v>
      </c>
      <c r="E505" s="22"/>
      <c r="F505" s="22"/>
      <c r="G505" s="24">
        <v>300</v>
      </c>
    </row>
    <row r="506" spans="1:7" ht="67.5" customHeight="1">
      <c r="A506" s="19">
        <v>150101</v>
      </c>
      <c r="B506" s="20" t="s">
        <v>142</v>
      </c>
      <c r="C506" s="21" t="s">
        <v>59</v>
      </c>
      <c r="D506" s="22">
        <v>2000</v>
      </c>
      <c r="E506" s="22"/>
      <c r="F506" s="22"/>
      <c r="G506" s="24">
        <v>2000</v>
      </c>
    </row>
    <row r="507" spans="1:7" ht="64.5" customHeight="1">
      <c r="A507" s="19">
        <v>150101</v>
      </c>
      <c r="B507" s="20" t="s">
        <v>142</v>
      </c>
      <c r="C507" s="21" t="s">
        <v>60</v>
      </c>
      <c r="D507" s="22">
        <v>1950</v>
      </c>
      <c r="E507" s="22"/>
      <c r="F507" s="22"/>
      <c r="G507" s="24">
        <v>1950</v>
      </c>
    </row>
    <row r="508" spans="1:7" ht="65.25" customHeight="1">
      <c r="A508" s="19">
        <v>150101</v>
      </c>
      <c r="B508" s="20" t="s">
        <v>142</v>
      </c>
      <c r="C508" s="21" t="s">
        <v>61</v>
      </c>
      <c r="D508" s="22">
        <v>450</v>
      </c>
      <c r="E508" s="22"/>
      <c r="F508" s="22"/>
      <c r="G508" s="24">
        <v>450</v>
      </c>
    </row>
    <row r="509" spans="1:7" ht="50.25" customHeight="1">
      <c r="A509" s="19">
        <v>150101</v>
      </c>
      <c r="B509" s="20" t="s">
        <v>142</v>
      </c>
      <c r="C509" s="21" t="s">
        <v>62</v>
      </c>
      <c r="D509" s="22">
        <v>1554.479</v>
      </c>
      <c r="E509" s="22"/>
      <c r="F509" s="22"/>
      <c r="G509" s="24">
        <v>1178.479</v>
      </c>
    </row>
    <row r="510" spans="1:7" ht="48.75" customHeight="1">
      <c r="A510" s="19">
        <v>150101</v>
      </c>
      <c r="B510" s="20" t="s">
        <v>142</v>
      </c>
      <c r="C510" s="21" t="s">
        <v>63</v>
      </c>
      <c r="D510" s="22">
        <v>2100</v>
      </c>
      <c r="E510" s="22"/>
      <c r="F510" s="22"/>
      <c r="G510" s="24">
        <v>2100</v>
      </c>
    </row>
    <row r="511" spans="1:7" ht="50.25" customHeight="1">
      <c r="A511" s="19">
        <v>150101</v>
      </c>
      <c r="B511" s="20" t="s">
        <v>142</v>
      </c>
      <c r="C511" s="21" t="s">
        <v>64</v>
      </c>
      <c r="D511" s="22">
        <v>225</v>
      </c>
      <c r="E511" s="22"/>
      <c r="F511" s="22"/>
      <c r="G511" s="24">
        <v>225</v>
      </c>
    </row>
    <row r="512" spans="1:7" ht="50.25" customHeight="1">
      <c r="A512" s="19">
        <v>150101</v>
      </c>
      <c r="B512" s="20" t="s">
        <v>142</v>
      </c>
      <c r="C512" s="21" t="s">
        <v>65</v>
      </c>
      <c r="D512" s="22">
        <v>150</v>
      </c>
      <c r="E512" s="22"/>
      <c r="F512" s="22"/>
      <c r="G512" s="24">
        <v>150</v>
      </c>
    </row>
    <row r="513" spans="1:7" ht="51.75" customHeight="1">
      <c r="A513" s="19">
        <v>150101</v>
      </c>
      <c r="B513" s="20" t="s">
        <v>142</v>
      </c>
      <c r="C513" s="21" t="s">
        <v>66</v>
      </c>
      <c r="D513" s="22">
        <v>240</v>
      </c>
      <c r="E513" s="22"/>
      <c r="F513" s="22"/>
      <c r="G513" s="24">
        <v>240</v>
      </c>
    </row>
    <row r="514" spans="1:7" ht="48.75" customHeight="1">
      <c r="A514" s="19">
        <v>150101</v>
      </c>
      <c r="B514" s="20" t="s">
        <v>142</v>
      </c>
      <c r="C514" s="21" t="s">
        <v>67</v>
      </c>
      <c r="D514" s="22">
        <v>90</v>
      </c>
      <c r="E514" s="22"/>
      <c r="F514" s="22"/>
      <c r="G514" s="24">
        <v>90</v>
      </c>
    </row>
    <row r="515" spans="1:7" ht="50.25" customHeight="1">
      <c r="A515" s="19">
        <v>150101</v>
      </c>
      <c r="B515" s="20" t="s">
        <v>142</v>
      </c>
      <c r="C515" s="21" t="s">
        <v>68</v>
      </c>
      <c r="D515" s="22">
        <v>150</v>
      </c>
      <c r="E515" s="22"/>
      <c r="F515" s="22"/>
      <c r="G515" s="24">
        <v>150</v>
      </c>
    </row>
    <row r="516" spans="1:7" ht="48" customHeight="1">
      <c r="A516" s="19">
        <v>150101</v>
      </c>
      <c r="B516" s="20" t="s">
        <v>142</v>
      </c>
      <c r="C516" s="21" t="s">
        <v>69</v>
      </c>
      <c r="D516" s="22">
        <v>30</v>
      </c>
      <c r="E516" s="22"/>
      <c r="F516" s="22"/>
      <c r="G516" s="24">
        <v>30</v>
      </c>
    </row>
    <row r="517" spans="1:7" ht="51" customHeight="1">
      <c r="A517" s="19">
        <v>150101</v>
      </c>
      <c r="B517" s="20" t="s">
        <v>142</v>
      </c>
      <c r="C517" s="21" t="s">
        <v>70</v>
      </c>
      <c r="D517" s="22">
        <v>30</v>
      </c>
      <c r="E517" s="22"/>
      <c r="F517" s="22"/>
      <c r="G517" s="24">
        <v>30</v>
      </c>
    </row>
    <row r="518" spans="1:7" ht="48" customHeight="1">
      <c r="A518" s="19">
        <v>150101</v>
      </c>
      <c r="B518" s="20" t="s">
        <v>142</v>
      </c>
      <c r="C518" s="21" t="s">
        <v>71</v>
      </c>
      <c r="D518" s="22">
        <v>30</v>
      </c>
      <c r="E518" s="22"/>
      <c r="F518" s="22"/>
      <c r="G518" s="24">
        <v>30</v>
      </c>
    </row>
    <row r="519" spans="1:7" ht="51" customHeight="1">
      <c r="A519" s="19">
        <v>150101</v>
      </c>
      <c r="B519" s="20" t="s">
        <v>142</v>
      </c>
      <c r="C519" s="21" t="s">
        <v>72</v>
      </c>
      <c r="D519" s="22">
        <v>30</v>
      </c>
      <c r="E519" s="22"/>
      <c r="F519" s="22"/>
      <c r="G519" s="24">
        <v>30</v>
      </c>
    </row>
    <row r="520" spans="1:8" s="70" customFormat="1" ht="42" customHeight="1">
      <c r="A520" s="33" t="s">
        <v>73</v>
      </c>
      <c r="B520" s="109" t="s">
        <v>74</v>
      </c>
      <c r="C520" s="21"/>
      <c r="D520" s="87">
        <f>SUM(D521:D534)</f>
        <v>146226.3</v>
      </c>
      <c r="E520" s="87"/>
      <c r="F520" s="87">
        <f>SUM(F521:F534)</f>
        <v>0</v>
      </c>
      <c r="G520" s="94">
        <f>SUM(G521:G534)</f>
        <v>58801.3</v>
      </c>
      <c r="H520" s="82"/>
    </row>
    <row r="521" spans="1:7" ht="61.5" customHeight="1">
      <c r="A521" s="33" t="s">
        <v>75</v>
      </c>
      <c r="B521" s="27" t="s">
        <v>76</v>
      </c>
      <c r="C521" s="21" t="s">
        <v>273</v>
      </c>
      <c r="D521" s="23">
        <v>6700</v>
      </c>
      <c r="E521" s="23"/>
      <c r="F521" s="23"/>
      <c r="G521" s="25">
        <v>6700</v>
      </c>
    </row>
    <row r="522" spans="1:7" ht="72" customHeight="1">
      <c r="A522" s="33" t="s">
        <v>75</v>
      </c>
      <c r="B522" s="27" t="s">
        <v>76</v>
      </c>
      <c r="C522" s="29" t="s">
        <v>272</v>
      </c>
      <c r="D522" s="23">
        <v>6700</v>
      </c>
      <c r="E522" s="23"/>
      <c r="F522" s="23"/>
      <c r="G522" s="25">
        <v>6700</v>
      </c>
    </row>
    <row r="523" spans="1:7" ht="76.5" customHeight="1">
      <c r="A523" s="19" t="s">
        <v>75</v>
      </c>
      <c r="B523" s="27" t="s">
        <v>76</v>
      </c>
      <c r="C523" s="52" t="s">
        <v>78</v>
      </c>
      <c r="D523" s="53">
        <v>68000</v>
      </c>
      <c r="E523" s="22"/>
      <c r="F523" s="53"/>
      <c r="G523" s="54">
        <v>10000</v>
      </c>
    </row>
    <row r="524" spans="1:7" ht="56.25" customHeight="1">
      <c r="A524" s="19" t="s">
        <v>75</v>
      </c>
      <c r="B524" s="27" t="s">
        <v>76</v>
      </c>
      <c r="C524" s="52" t="s">
        <v>79</v>
      </c>
      <c r="D524" s="23">
        <v>44750</v>
      </c>
      <c r="E524" s="22"/>
      <c r="F524" s="53"/>
      <c r="G524" s="25">
        <v>14000</v>
      </c>
    </row>
    <row r="525" spans="1:7" ht="36" customHeight="1">
      <c r="A525" s="19" t="s">
        <v>75</v>
      </c>
      <c r="B525" s="34"/>
      <c r="C525" s="52" t="s">
        <v>80</v>
      </c>
      <c r="D525" s="23">
        <v>963</v>
      </c>
      <c r="E525" s="22"/>
      <c r="F525" s="53"/>
      <c r="G525" s="25">
        <v>963</v>
      </c>
    </row>
    <row r="526" spans="1:7" ht="63.75" customHeight="1">
      <c r="A526" s="19" t="s">
        <v>75</v>
      </c>
      <c r="B526" s="34"/>
      <c r="C526" s="52" t="s">
        <v>81</v>
      </c>
      <c r="D526" s="23" t="s">
        <v>82</v>
      </c>
      <c r="E526" s="22"/>
      <c r="F526" s="53"/>
      <c r="G526" s="25">
        <v>1325</v>
      </c>
    </row>
    <row r="527" spans="1:7" ht="46.5" customHeight="1">
      <c r="A527" s="19" t="s">
        <v>75</v>
      </c>
      <c r="B527" s="34"/>
      <c r="C527" s="52" t="s">
        <v>577</v>
      </c>
      <c r="D527" s="23">
        <v>174</v>
      </c>
      <c r="E527" s="22"/>
      <c r="F527" s="53"/>
      <c r="G527" s="25">
        <v>174</v>
      </c>
    </row>
    <row r="528" spans="1:7" ht="51" customHeight="1">
      <c r="A528" s="19" t="s">
        <v>75</v>
      </c>
      <c r="B528" s="34"/>
      <c r="C528" s="52" t="s">
        <v>84</v>
      </c>
      <c r="D528" s="23">
        <v>1133.8</v>
      </c>
      <c r="E528" s="22"/>
      <c r="F528" s="53"/>
      <c r="G528" s="25">
        <v>1133.8</v>
      </c>
    </row>
    <row r="529" spans="1:7" ht="36" customHeight="1">
      <c r="A529" s="19" t="s">
        <v>75</v>
      </c>
      <c r="B529" s="34"/>
      <c r="C529" s="52" t="s">
        <v>85</v>
      </c>
      <c r="D529" s="23">
        <v>345.5</v>
      </c>
      <c r="E529" s="22"/>
      <c r="F529" s="53"/>
      <c r="G529" s="25">
        <v>345.5</v>
      </c>
    </row>
    <row r="530" spans="1:7" ht="37.5" customHeight="1">
      <c r="A530" s="19" t="s">
        <v>75</v>
      </c>
      <c r="B530" s="34"/>
      <c r="C530" s="52" t="s">
        <v>576</v>
      </c>
      <c r="D530" s="23">
        <v>360</v>
      </c>
      <c r="E530" s="22"/>
      <c r="F530" s="53"/>
      <c r="G530" s="25">
        <v>360</v>
      </c>
    </row>
    <row r="531" spans="1:7" ht="23.25" customHeight="1">
      <c r="A531" s="33" t="s">
        <v>75</v>
      </c>
      <c r="B531" s="20"/>
      <c r="C531" s="21" t="s">
        <v>87</v>
      </c>
      <c r="D531" s="23">
        <v>9600</v>
      </c>
      <c r="E531" s="23"/>
      <c r="F531" s="23"/>
      <c r="G531" s="25">
        <v>9600</v>
      </c>
    </row>
    <row r="532" spans="1:7" ht="30">
      <c r="A532" s="33" t="s">
        <v>75</v>
      </c>
      <c r="B532" s="20"/>
      <c r="C532" s="21" t="s">
        <v>88</v>
      </c>
      <c r="D532" s="23">
        <v>1500</v>
      </c>
      <c r="E532" s="23"/>
      <c r="F532" s="23"/>
      <c r="G532" s="25">
        <v>1500</v>
      </c>
    </row>
    <row r="533" spans="1:7" ht="30">
      <c r="A533" s="33" t="s">
        <v>75</v>
      </c>
      <c r="B533" s="20"/>
      <c r="C533" s="21" t="s">
        <v>89</v>
      </c>
      <c r="D533" s="23">
        <v>1000</v>
      </c>
      <c r="E533" s="23"/>
      <c r="F533" s="23"/>
      <c r="G533" s="25">
        <v>1000</v>
      </c>
    </row>
    <row r="534" spans="1:7" ht="30">
      <c r="A534" s="33" t="s">
        <v>75</v>
      </c>
      <c r="B534" s="20"/>
      <c r="C534" s="21" t="s">
        <v>90</v>
      </c>
      <c r="D534" s="23">
        <v>5000</v>
      </c>
      <c r="E534" s="23"/>
      <c r="F534" s="23"/>
      <c r="G534" s="25">
        <v>5000</v>
      </c>
    </row>
    <row r="535" spans="1:8" s="70" customFormat="1" ht="57.75">
      <c r="A535" s="33" t="s">
        <v>91</v>
      </c>
      <c r="B535" s="109" t="s">
        <v>92</v>
      </c>
      <c r="C535" s="111"/>
      <c r="D535" s="86">
        <f>SUM(D536)</f>
        <v>881.258</v>
      </c>
      <c r="E535" s="86"/>
      <c r="F535" s="86"/>
      <c r="G535" s="88">
        <f>SUM(G536)</f>
        <v>881.258</v>
      </c>
      <c r="H535" s="82"/>
    </row>
    <row r="536" spans="1:7" ht="45" customHeight="1">
      <c r="A536" s="33" t="s">
        <v>93</v>
      </c>
      <c r="B536" s="20"/>
      <c r="C536" s="21" t="s">
        <v>94</v>
      </c>
      <c r="D536" s="23">
        <v>881.258</v>
      </c>
      <c r="E536" s="23"/>
      <c r="F536" s="23"/>
      <c r="G536" s="25">
        <v>881.258</v>
      </c>
    </row>
    <row r="537" spans="1:8" s="70" customFormat="1" ht="59.25" customHeight="1">
      <c r="A537" s="33"/>
      <c r="B537" s="109" t="s">
        <v>268</v>
      </c>
      <c r="C537" s="111"/>
      <c r="D537" s="86">
        <f>SUM(D538)</f>
        <v>45</v>
      </c>
      <c r="E537" s="86"/>
      <c r="F537" s="86"/>
      <c r="G537" s="88">
        <f>SUM(G538)</f>
        <v>45</v>
      </c>
      <c r="H537" s="82"/>
    </row>
    <row r="538" spans="1:7" ht="65.25" customHeight="1">
      <c r="A538" s="33"/>
      <c r="B538" s="20"/>
      <c r="C538" s="21" t="s">
        <v>96</v>
      </c>
      <c r="D538" s="23">
        <v>45</v>
      </c>
      <c r="E538" s="23"/>
      <c r="F538" s="23"/>
      <c r="G538" s="25">
        <v>45</v>
      </c>
    </row>
    <row r="539" spans="1:8" s="70" customFormat="1" ht="53.25" customHeight="1">
      <c r="A539" s="112"/>
      <c r="B539" s="109" t="s">
        <v>97</v>
      </c>
      <c r="C539" s="113"/>
      <c r="D539" s="86">
        <f>SUM(D540)</f>
        <v>320</v>
      </c>
      <c r="E539" s="114"/>
      <c r="F539" s="114"/>
      <c r="G539" s="88">
        <f>SUM(G540)</f>
        <v>320</v>
      </c>
      <c r="H539" s="82"/>
    </row>
    <row r="540" spans="1:7" ht="53.25" customHeight="1" thickBot="1">
      <c r="A540" s="117"/>
      <c r="B540" s="118"/>
      <c r="C540" s="119" t="s">
        <v>98</v>
      </c>
      <c r="D540" s="120">
        <v>320</v>
      </c>
      <c r="E540" s="120"/>
      <c r="F540" s="120"/>
      <c r="G540" s="121">
        <v>320</v>
      </c>
    </row>
    <row r="541" spans="1:7" ht="5.25" customHeight="1">
      <c r="A541" s="56"/>
      <c r="B541" s="57"/>
      <c r="C541" s="58"/>
      <c r="D541" s="59"/>
      <c r="E541" s="59"/>
      <c r="F541" s="59"/>
      <c r="G541" s="59"/>
    </row>
    <row r="542" spans="1:8" ht="15" customHeight="1">
      <c r="A542" s="100"/>
      <c r="B542" s="101"/>
      <c r="C542" s="101"/>
      <c r="D542" s="102"/>
      <c r="E542" s="102"/>
      <c r="F542" s="102"/>
      <c r="G542" s="102"/>
      <c r="H542"/>
    </row>
    <row r="543" spans="1:8" ht="15" customHeight="1">
      <c r="A543" s="100" t="s">
        <v>561</v>
      </c>
      <c r="B543" s="101"/>
      <c r="C543" s="101"/>
      <c r="D543" s="102"/>
      <c r="E543" s="102"/>
      <c r="F543" s="102" t="s">
        <v>562</v>
      </c>
      <c r="G543" s="102"/>
      <c r="H543"/>
    </row>
    <row r="544" spans="1:8" ht="15" customHeight="1">
      <c r="A544" s="100"/>
      <c r="B544" s="101"/>
      <c r="C544" s="101"/>
      <c r="D544" s="102"/>
      <c r="E544" s="102"/>
      <c r="F544" s="102"/>
      <c r="G544" s="102"/>
      <c r="H544"/>
    </row>
    <row r="545" spans="1:8" ht="15" customHeight="1">
      <c r="A545" s="100"/>
      <c r="B545" s="101"/>
      <c r="C545" s="101"/>
      <c r="D545" s="102"/>
      <c r="E545" s="102"/>
      <c r="F545" s="144"/>
      <c r="G545" s="145"/>
      <c r="H545"/>
    </row>
  </sheetData>
  <mergeCells count="96">
    <mergeCell ref="F545:G545"/>
    <mergeCell ref="A5:G5"/>
    <mergeCell ref="A6:G6"/>
    <mergeCell ref="C8:C9"/>
    <mergeCell ref="D8:D9"/>
    <mergeCell ref="E8:E9"/>
    <mergeCell ref="F8:F9"/>
    <mergeCell ref="G8:G9"/>
    <mergeCell ref="A14:A15"/>
    <mergeCell ref="B14:B15"/>
    <mergeCell ref="A16:A17"/>
    <mergeCell ref="B16:B17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126:A130"/>
    <mergeCell ref="B126:B130"/>
    <mergeCell ref="A263:A265"/>
    <mergeCell ref="B263:B265"/>
    <mergeCell ref="A266:A268"/>
    <mergeCell ref="B266:B268"/>
    <mergeCell ref="A286:A293"/>
    <mergeCell ref="B286:B293"/>
    <mergeCell ref="A294:A299"/>
    <mergeCell ref="B294:B299"/>
    <mergeCell ref="A300:A306"/>
    <mergeCell ref="B300:B306"/>
    <mergeCell ref="A307:A309"/>
    <mergeCell ref="B307:B309"/>
    <mergeCell ref="A316:A324"/>
    <mergeCell ref="B316:B324"/>
    <mergeCell ref="A325:A335"/>
    <mergeCell ref="B325:B335"/>
    <mergeCell ref="A337:A340"/>
    <mergeCell ref="B337:B340"/>
    <mergeCell ref="A342:A350"/>
    <mergeCell ref="B342:B350"/>
    <mergeCell ref="A351:A354"/>
    <mergeCell ref="B351:B354"/>
    <mergeCell ref="A361:A363"/>
    <mergeCell ref="B361:B363"/>
    <mergeCell ref="A365:A368"/>
    <mergeCell ref="B365:B368"/>
    <mergeCell ref="A369:A371"/>
    <mergeCell ref="B369:B371"/>
    <mergeCell ref="A372:A375"/>
    <mergeCell ref="B372:B375"/>
    <mergeCell ref="A377:A380"/>
    <mergeCell ref="B377:B380"/>
    <mergeCell ref="A381:A383"/>
    <mergeCell ref="B381:B383"/>
    <mergeCell ref="A394:A395"/>
    <mergeCell ref="B394:B395"/>
    <mergeCell ref="A396:A397"/>
    <mergeCell ref="B396:B397"/>
    <mergeCell ref="A398:A399"/>
    <mergeCell ref="B398:B399"/>
    <mergeCell ref="A400:A401"/>
    <mergeCell ref="B400:B401"/>
    <mergeCell ref="A402:A403"/>
    <mergeCell ref="B402:B403"/>
    <mergeCell ref="A404:A405"/>
    <mergeCell ref="B404:B405"/>
    <mergeCell ref="A406:A407"/>
    <mergeCell ref="B406:B407"/>
    <mergeCell ref="A408:A409"/>
    <mergeCell ref="B408:B409"/>
    <mergeCell ref="A410:A411"/>
    <mergeCell ref="B410:B411"/>
    <mergeCell ref="A412:A413"/>
    <mergeCell ref="B412:B413"/>
    <mergeCell ref="A414:A415"/>
    <mergeCell ref="B414:B415"/>
    <mergeCell ref="A416:A417"/>
    <mergeCell ref="B416:B417"/>
    <mergeCell ref="A454:A457"/>
    <mergeCell ref="B454:B457"/>
    <mergeCell ref="A427:A429"/>
    <mergeCell ref="B427:B429"/>
    <mergeCell ref="A430:A435"/>
    <mergeCell ref="B430:B435"/>
  </mergeCells>
  <printOptions/>
  <pageMargins left="0.75" right="0.33" top="0.38" bottom="0.26" header="0.22" footer="0.23"/>
  <pageSetup firstPageNumber="67" useFirstPageNumber="1" horizontalDpi="600" verticalDpi="600" orientation="landscape" paperSize="9" r:id="rId1"/>
  <headerFooter alignWithMargins="0">
    <oddHeader>&amp;C&amp;P</oddHeader>
  </headerFooter>
  <rowBreaks count="6" manualBreakCount="6">
    <brk id="19" max="6" man="1"/>
    <brk id="40" max="6" man="1"/>
    <brk id="87" max="6" man="1"/>
    <brk id="287" max="6" man="1"/>
    <brk id="364" max="6" man="1"/>
    <brk id="52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3"/>
  <sheetViews>
    <sheetView workbookViewId="0" topLeftCell="A1">
      <selection activeCell="C2" sqref="C2"/>
    </sheetView>
  </sheetViews>
  <sheetFormatPr defaultColWidth="9.00390625" defaultRowHeight="12.75"/>
  <cols>
    <col min="1" max="1" width="9.125" style="64" customWidth="1"/>
    <col min="2" max="2" width="24.00390625" style="64" customWidth="1"/>
    <col min="3" max="3" width="40.875" style="65" customWidth="1"/>
    <col min="4" max="4" width="17.875" style="66" customWidth="1"/>
    <col min="5" max="5" width="15.75390625" style="66" customWidth="1"/>
    <col min="6" max="6" width="15.125" style="66" customWidth="1"/>
    <col min="7" max="7" width="14.125" style="66" customWidth="1"/>
    <col min="8" max="8" width="13.25390625" style="80" bestFit="1" customWidth="1"/>
  </cols>
  <sheetData>
    <row r="1" spans="1:7" ht="18" customHeight="1">
      <c r="A1" s="1"/>
      <c r="B1" s="1"/>
      <c r="C1" s="2"/>
      <c r="D1" s="3"/>
      <c r="E1" s="3" t="s">
        <v>111</v>
      </c>
      <c r="F1" s="3"/>
      <c r="G1" s="4"/>
    </row>
    <row r="2" spans="1:7" ht="14.25">
      <c r="A2" s="1"/>
      <c r="B2" s="1"/>
      <c r="C2" s="2"/>
      <c r="D2" s="3"/>
      <c r="E2" s="1" t="s">
        <v>112</v>
      </c>
      <c r="F2" s="1"/>
      <c r="G2" s="4"/>
    </row>
    <row r="3" spans="1:7" ht="14.25">
      <c r="A3" s="1"/>
      <c r="B3" s="1"/>
      <c r="C3" s="2"/>
      <c r="D3" s="3"/>
      <c r="E3" s="1" t="s">
        <v>113</v>
      </c>
      <c r="F3" s="1"/>
      <c r="G3" s="4"/>
    </row>
    <row r="4" spans="1:7" ht="14.25">
      <c r="A4" s="1"/>
      <c r="B4" s="1"/>
      <c r="C4" s="2"/>
      <c r="D4" s="3"/>
      <c r="E4" s="1" t="s">
        <v>114</v>
      </c>
      <c r="F4" s="1"/>
      <c r="G4" s="4"/>
    </row>
    <row r="5" spans="1:7" ht="15.75">
      <c r="A5" s="123" t="s">
        <v>115</v>
      </c>
      <c r="B5" s="123"/>
      <c r="C5" s="123"/>
      <c r="D5" s="123"/>
      <c r="E5" s="123"/>
      <c r="F5" s="123"/>
      <c r="G5" s="123"/>
    </row>
    <row r="6" spans="1:7" ht="15.75" customHeight="1">
      <c r="A6" s="124" t="s">
        <v>116</v>
      </c>
      <c r="B6" s="124"/>
      <c r="C6" s="124"/>
      <c r="D6" s="124"/>
      <c r="E6" s="124"/>
      <c r="F6" s="124"/>
      <c r="G6" s="124"/>
    </row>
    <row r="7" spans="1:7" ht="15" thickBot="1">
      <c r="A7" s="5"/>
      <c r="B7" s="5"/>
      <c r="C7" s="6"/>
      <c r="D7" s="7"/>
      <c r="E7" s="7"/>
      <c r="F7" s="7"/>
      <c r="G7" s="8" t="s">
        <v>117</v>
      </c>
    </row>
    <row r="8" spans="1:7" ht="84.75" customHeight="1">
      <c r="A8" s="9" t="s">
        <v>118</v>
      </c>
      <c r="B8" s="10" t="s">
        <v>119</v>
      </c>
      <c r="C8" s="125" t="s">
        <v>120</v>
      </c>
      <c r="D8" s="125" t="s">
        <v>121</v>
      </c>
      <c r="E8" s="125" t="s">
        <v>122</v>
      </c>
      <c r="F8" s="125" t="s">
        <v>123</v>
      </c>
      <c r="G8" s="127" t="s">
        <v>124</v>
      </c>
    </row>
    <row r="9" spans="1:7" ht="27.75" customHeight="1">
      <c r="A9" s="11" t="s">
        <v>125</v>
      </c>
      <c r="B9" s="12" t="s">
        <v>125</v>
      </c>
      <c r="C9" s="126"/>
      <c r="D9" s="126"/>
      <c r="E9" s="126"/>
      <c r="F9" s="126"/>
      <c r="G9" s="128"/>
    </row>
    <row r="10" spans="1:7" ht="15">
      <c r="A10" s="13" t="s">
        <v>126</v>
      </c>
      <c r="B10" s="14" t="s">
        <v>127</v>
      </c>
      <c r="C10" s="14" t="s">
        <v>128</v>
      </c>
      <c r="D10" s="14" t="s">
        <v>129</v>
      </c>
      <c r="E10" s="14" t="s">
        <v>130</v>
      </c>
      <c r="F10" s="14" t="s">
        <v>131</v>
      </c>
      <c r="G10" s="15" t="s">
        <v>132</v>
      </c>
    </row>
    <row r="11" spans="1:7" ht="15">
      <c r="A11" s="16"/>
      <c r="B11" s="17"/>
      <c r="C11" s="18" t="s">
        <v>133</v>
      </c>
      <c r="D11" s="92">
        <f>SUM(D13+D12+D104+D319+D400+D402+D492+D527+D542+D544+D546)</f>
        <v>2948892.2290000003</v>
      </c>
      <c r="E11" s="92"/>
      <c r="F11" s="92">
        <f>SUM(F13+F12+F104+F319+F400+F402+F492+F527+F542+F544+F546)</f>
        <v>1250595.1050000002</v>
      </c>
      <c r="G11" s="93">
        <f>SUM(G13+G12+G104+G319+G400+G402+G492+G527+G542+G544+G546)</f>
        <v>1069451.9139999999</v>
      </c>
    </row>
    <row r="12" spans="1:8" ht="45">
      <c r="A12" s="19"/>
      <c r="B12" s="20"/>
      <c r="C12" s="21" t="s">
        <v>134</v>
      </c>
      <c r="D12" s="22">
        <v>25000</v>
      </c>
      <c r="E12" s="23"/>
      <c r="F12" s="22"/>
      <c r="G12" s="24">
        <v>25000</v>
      </c>
      <c r="H12" s="81"/>
    </row>
    <row r="13" spans="1:8" s="70" customFormat="1" ht="30" customHeight="1">
      <c r="A13" s="67" t="s">
        <v>135</v>
      </c>
      <c r="B13" s="68" t="s">
        <v>136</v>
      </c>
      <c r="C13" s="69"/>
      <c r="D13" s="89">
        <f>SUM(D14:D22)+D23+D63+D75+D96+D102</f>
        <v>2341895.0210000006</v>
      </c>
      <c r="E13" s="90"/>
      <c r="F13" s="89">
        <f>SUM(F14:F22)+F23+F63+F75+F96+F102</f>
        <v>1174615.0020000003</v>
      </c>
      <c r="G13" s="91">
        <f>SUM(G14:G22)+G23+G63+G75+G96+G102</f>
        <v>684724.142</v>
      </c>
      <c r="H13" s="82"/>
    </row>
    <row r="14" spans="1:7" ht="55.5" customHeight="1">
      <c r="A14" s="129" t="s">
        <v>137</v>
      </c>
      <c r="B14" s="130" t="s">
        <v>138</v>
      </c>
      <c r="C14" s="21" t="s">
        <v>139</v>
      </c>
      <c r="D14" s="23">
        <v>16865.691</v>
      </c>
      <c r="E14" s="23"/>
      <c r="F14" s="23"/>
      <c r="G14" s="25">
        <v>1407.724</v>
      </c>
    </row>
    <row r="15" spans="1:7" ht="15">
      <c r="A15" s="129"/>
      <c r="B15" s="130"/>
      <c r="C15" s="21" t="s">
        <v>140</v>
      </c>
      <c r="D15" s="23"/>
      <c r="E15" s="23"/>
      <c r="F15" s="23"/>
      <c r="G15" s="25">
        <v>5630.894</v>
      </c>
    </row>
    <row r="16" spans="1:7" ht="36" customHeight="1">
      <c r="A16" s="129" t="s">
        <v>141</v>
      </c>
      <c r="B16" s="130" t="s">
        <v>142</v>
      </c>
      <c r="C16" s="21" t="s">
        <v>143</v>
      </c>
      <c r="D16" s="23">
        <v>1903612.55</v>
      </c>
      <c r="E16" s="26"/>
      <c r="F16" s="22">
        <v>1121528.928</v>
      </c>
      <c r="G16" s="25">
        <v>1000</v>
      </c>
    </row>
    <row r="17" spans="1:7" ht="18" customHeight="1">
      <c r="A17" s="129"/>
      <c r="B17" s="130"/>
      <c r="C17" s="21" t="s">
        <v>140</v>
      </c>
      <c r="D17" s="23"/>
      <c r="E17" s="22"/>
      <c r="F17" s="23"/>
      <c r="G17" s="25">
        <v>534000</v>
      </c>
    </row>
    <row r="18" spans="1:7" ht="45" customHeight="1">
      <c r="A18" s="19">
        <v>150101</v>
      </c>
      <c r="B18" s="20" t="s">
        <v>142</v>
      </c>
      <c r="C18" s="97" t="s">
        <v>548</v>
      </c>
      <c r="D18" s="37">
        <v>1985.953</v>
      </c>
      <c r="E18" s="98"/>
      <c r="F18" s="37"/>
      <c r="G18" s="36">
        <v>1985.953</v>
      </c>
    </row>
    <row r="19" spans="1:7" ht="30">
      <c r="A19" s="19" t="s">
        <v>141</v>
      </c>
      <c r="B19" s="20" t="s">
        <v>142</v>
      </c>
      <c r="C19" s="21" t="s">
        <v>144</v>
      </c>
      <c r="D19" s="23">
        <v>111871.779</v>
      </c>
      <c r="E19" s="23"/>
      <c r="F19" s="23"/>
      <c r="G19" s="25">
        <v>6977.288</v>
      </c>
    </row>
    <row r="20" spans="1:7" ht="50.25" customHeight="1">
      <c r="A20" s="19">
        <v>150101</v>
      </c>
      <c r="B20" s="20" t="s">
        <v>142</v>
      </c>
      <c r="C20" s="21" t="s">
        <v>145</v>
      </c>
      <c r="D20" s="23">
        <v>2498</v>
      </c>
      <c r="E20" s="26"/>
      <c r="F20" s="23">
        <v>2168</v>
      </c>
      <c r="G20" s="25">
        <v>300</v>
      </c>
    </row>
    <row r="21" spans="1:7" ht="34.5" customHeight="1">
      <c r="A21" s="19"/>
      <c r="B21" s="20"/>
      <c r="C21" s="21" t="s">
        <v>146</v>
      </c>
      <c r="D21" s="23">
        <v>300</v>
      </c>
      <c r="E21" s="22"/>
      <c r="F21" s="23"/>
      <c r="G21" s="25">
        <v>300</v>
      </c>
    </row>
    <row r="22" spans="1:7" ht="60">
      <c r="A22" s="19"/>
      <c r="B22" s="20"/>
      <c r="C22" s="21" t="s">
        <v>151</v>
      </c>
      <c r="D22" s="37">
        <v>2000</v>
      </c>
      <c r="E22" s="22"/>
      <c r="F22" s="37">
        <v>1600</v>
      </c>
      <c r="G22" s="25">
        <v>400</v>
      </c>
    </row>
    <row r="23" spans="1:7" ht="15">
      <c r="A23" s="19"/>
      <c r="B23" s="20"/>
      <c r="C23" s="71" t="s">
        <v>152</v>
      </c>
      <c r="D23" s="86">
        <f>SUM(D24:D62)</f>
        <v>108403.122</v>
      </c>
      <c r="E23" s="86"/>
      <c r="F23" s="86">
        <f>SUM(F24:F62)</f>
        <v>36398.127</v>
      </c>
      <c r="G23" s="88">
        <f>SUM(G24:G62)</f>
        <v>60287.744999999995</v>
      </c>
    </row>
    <row r="24" spans="1:7" ht="66" customHeight="1">
      <c r="A24" s="129" t="s">
        <v>153</v>
      </c>
      <c r="B24" s="131" t="s">
        <v>154</v>
      </c>
      <c r="C24" s="21" t="s">
        <v>155</v>
      </c>
      <c r="D24" s="23">
        <v>5168.544</v>
      </c>
      <c r="E24" s="28"/>
      <c r="F24" s="23"/>
      <c r="G24" s="25">
        <v>707.585</v>
      </c>
    </row>
    <row r="25" spans="1:7" ht="24" customHeight="1">
      <c r="A25" s="129"/>
      <c r="B25" s="131"/>
      <c r="C25" s="21" t="s">
        <v>156</v>
      </c>
      <c r="D25" s="23"/>
      <c r="E25" s="23"/>
      <c r="F25" s="23"/>
      <c r="G25" s="25">
        <v>2830.339</v>
      </c>
    </row>
    <row r="26" spans="1:7" ht="60" customHeight="1">
      <c r="A26" s="129" t="s">
        <v>153</v>
      </c>
      <c r="B26" s="131" t="s">
        <v>154</v>
      </c>
      <c r="C26" s="21" t="s">
        <v>157</v>
      </c>
      <c r="D26" s="23">
        <v>4773.14</v>
      </c>
      <c r="E26" s="23"/>
      <c r="F26" s="23"/>
      <c r="G26" s="25">
        <v>429.548</v>
      </c>
    </row>
    <row r="27" spans="1:7" ht="27" customHeight="1">
      <c r="A27" s="129"/>
      <c r="B27" s="131"/>
      <c r="C27" s="21" t="s">
        <v>156</v>
      </c>
      <c r="D27" s="23"/>
      <c r="E27" s="23"/>
      <c r="F27" s="23"/>
      <c r="G27" s="25">
        <v>1718.192</v>
      </c>
    </row>
    <row r="28" spans="1:7" ht="78" customHeight="1">
      <c r="A28" s="129" t="s">
        <v>153</v>
      </c>
      <c r="B28" s="131" t="s">
        <v>154</v>
      </c>
      <c r="C28" s="29" t="s">
        <v>158</v>
      </c>
      <c r="D28" s="23">
        <v>5002.8</v>
      </c>
      <c r="E28" s="23"/>
      <c r="F28" s="23"/>
      <c r="G28" s="25">
        <v>295.41</v>
      </c>
    </row>
    <row r="29" spans="1:7" ht="26.25" customHeight="1">
      <c r="A29" s="129"/>
      <c r="B29" s="131"/>
      <c r="C29" s="21" t="s">
        <v>156</v>
      </c>
      <c r="D29" s="23"/>
      <c r="E29" s="23"/>
      <c r="F29" s="23"/>
      <c r="G29" s="25">
        <v>1181.64</v>
      </c>
    </row>
    <row r="30" spans="1:7" ht="71.25" customHeight="1">
      <c r="A30" s="129" t="s">
        <v>153</v>
      </c>
      <c r="B30" s="131" t="s">
        <v>154</v>
      </c>
      <c r="C30" s="21" t="s">
        <v>159</v>
      </c>
      <c r="D30" s="23">
        <v>3995.81</v>
      </c>
      <c r="E30" s="30"/>
      <c r="F30" s="23"/>
      <c r="G30" s="25">
        <v>349.162</v>
      </c>
    </row>
    <row r="31" spans="1:7" ht="33" customHeight="1">
      <c r="A31" s="129"/>
      <c r="B31" s="131"/>
      <c r="C31" s="21" t="s">
        <v>156</v>
      </c>
      <c r="D31" s="23"/>
      <c r="E31" s="23"/>
      <c r="F31" s="23"/>
      <c r="G31" s="25">
        <v>1396.648</v>
      </c>
    </row>
    <row r="32" spans="1:7" ht="77.25" customHeight="1">
      <c r="A32" s="129" t="s">
        <v>153</v>
      </c>
      <c r="B32" s="131" t="s">
        <v>154</v>
      </c>
      <c r="C32" s="21" t="s">
        <v>160</v>
      </c>
      <c r="D32" s="22">
        <v>9895.8</v>
      </c>
      <c r="E32" s="23"/>
      <c r="F32" s="31">
        <v>6284.527</v>
      </c>
      <c r="G32" s="24">
        <v>533.495</v>
      </c>
    </row>
    <row r="33" spans="1:7" ht="24.75" customHeight="1">
      <c r="A33" s="129"/>
      <c r="B33" s="131"/>
      <c r="C33" s="21" t="s">
        <v>156</v>
      </c>
      <c r="D33" s="22"/>
      <c r="E33" s="23"/>
      <c r="F33" s="22"/>
      <c r="G33" s="24">
        <v>2133.978</v>
      </c>
    </row>
    <row r="34" spans="1:7" ht="90.75" customHeight="1">
      <c r="A34" s="129" t="s">
        <v>153</v>
      </c>
      <c r="B34" s="131" t="s">
        <v>154</v>
      </c>
      <c r="C34" s="21" t="s">
        <v>161</v>
      </c>
      <c r="D34" s="23">
        <v>2544.47</v>
      </c>
      <c r="E34" s="23"/>
      <c r="F34" s="23"/>
      <c r="G34" s="25">
        <v>365</v>
      </c>
    </row>
    <row r="35" spans="1:7" ht="21" customHeight="1">
      <c r="A35" s="129"/>
      <c r="B35" s="131"/>
      <c r="C35" s="21" t="s">
        <v>156</v>
      </c>
      <c r="D35" s="23"/>
      <c r="E35" s="23"/>
      <c r="F35" s="23"/>
      <c r="G35" s="25">
        <v>1460</v>
      </c>
    </row>
    <row r="36" spans="1:7" ht="59.25" customHeight="1">
      <c r="A36" s="129">
        <v>150101</v>
      </c>
      <c r="B36" s="130" t="s">
        <v>142</v>
      </c>
      <c r="C36" s="21" t="s">
        <v>162</v>
      </c>
      <c r="D36" s="22">
        <v>690.032</v>
      </c>
      <c r="E36" s="23"/>
      <c r="F36" s="22"/>
      <c r="G36" s="24">
        <v>154.113</v>
      </c>
    </row>
    <row r="37" spans="1:7" ht="20.25" customHeight="1">
      <c r="A37" s="129"/>
      <c r="B37" s="130"/>
      <c r="C37" s="29" t="s">
        <v>156</v>
      </c>
      <c r="D37" s="22"/>
      <c r="E37" s="23"/>
      <c r="F37" s="22"/>
      <c r="G37" s="24">
        <v>513.709</v>
      </c>
    </row>
    <row r="38" spans="1:7" ht="45.75" customHeight="1">
      <c r="A38" s="129">
        <v>150101</v>
      </c>
      <c r="B38" s="130" t="s">
        <v>142</v>
      </c>
      <c r="C38" s="21" t="s">
        <v>163</v>
      </c>
      <c r="D38" s="22">
        <v>2098.092</v>
      </c>
      <c r="E38" s="23"/>
      <c r="F38" s="22"/>
      <c r="G38" s="24">
        <v>484.175</v>
      </c>
    </row>
    <row r="39" spans="1:7" ht="18" customHeight="1">
      <c r="A39" s="129"/>
      <c r="B39" s="130"/>
      <c r="C39" s="29" t="s">
        <v>156</v>
      </c>
      <c r="D39" s="22"/>
      <c r="E39" s="23"/>
      <c r="F39" s="22"/>
      <c r="G39" s="24">
        <v>1613.917</v>
      </c>
    </row>
    <row r="40" spans="1:7" ht="60" customHeight="1">
      <c r="A40" s="129" t="s">
        <v>153</v>
      </c>
      <c r="B40" s="131" t="s">
        <v>154</v>
      </c>
      <c r="C40" s="21" t="s">
        <v>164</v>
      </c>
      <c r="D40" s="22">
        <v>9980.068</v>
      </c>
      <c r="E40" s="23"/>
      <c r="F40" s="22"/>
      <c r="G40" s="24">
        <v>1996.014</v>
      </c>
    </row>
    <row r="41" spans="1:7" ht="31.5" customHeight="1">
      <c r="A41" s="129"/>
      <c r="B41" s="131"/>
      <c r="C41" s="21" t="s">
        <v>156</v>
      </c>
      <c r="D41" s="22"/>
      <c r="E41" s="23"/>
      <c r="F41" s="22"/>
      <c r="G41" s="24">
        <v>7984.054</v>
      </c>
    </row>
    <row r="42" spans="1:7" ht="91.5" customHeight="1">
      <c r="A42" s="32">
        <v>150121</v>
      </c>
      <c r="B42" s="27" t="s">
        <v>154</v>
      </c>
      <c r="C42" s="21" t="s">
        <v>165</v>
      </c>
      <c r="D42" s="22">
        <v>820</v>
      </c>
      <c r="E42" s="23"/>
      <c r="F42" s="22"/>
      <c r="G42" s="24">
        <v>820</v>
      </c>
    </row>
    <row r="43" spans="1:7" ht="49.5" customHeight="1">
      <c r="A43" s="19">
        <v>151101</v>
      </c>
      <c r="B43" s="20" t="s">
        <v>142</v>
      </c>
      <c r="C43" s="21" t="s">
        <v>166</v>
      </c>
      <c r="D43" s="22">
        <v>70</v>
      </c>
      <c r="E43" s="23"/>
      <c r="F43" s="22"/>
      <c r="G43" s="25">
        <v>70</v>
      </c>
    </row>
    <row r="44" spans="1:7" ht="96" customHeight="1">
      <c r="A44" s="19" t="s">
        <v>153</v>
      </c>
      <c r="B44" s="27" t="s">
        <v>154</v>
      </c>
      <c r="C44" s="21" t="s">
        <v>167</v>
      </c>
      <c r="D44" s="22">
        <v>300</v>
      </c>
      <c r="E44" s="23"/>
      <c r="F44" s="22"/>
      <c r="G44" s="24">
        <v>300</v>
      </c>
    </row>
    <row r="45" spans="1:7" ht="93.75" customHeight="1">
      <c r="A45" s="19" t="s">
        <v>153</v>
      </c>
      <c r="B45" s="27" t="s">
        <v>154</v>
      </c>
      <c r="C45" s="21" t="s">
        <v>168</v>
      </c>
      <c r="D45" s="22">
        <v>900</v>
      </c>
      <c r="E45" s="23"/>
      <c r="F45" s="22"/>
      <c r="G45" s="24">
        <v>900</v>
      </c>
    </row>
    <row r="46" spans="1:7" ht="63.75" customHeight="1">
      <c r="A46" s="19">
        <v>150101</v>
      </c>
      <c r="B46" s="20" t="s">
        <v>142</v>
      </c>
      <c r="C46" s="21" t="s">
        <v>169</v>
      </c>
      <c r="D46" s="22">
        <v>1080</v>
      </c>
      <c r="E46" s="23"/>
      <c r="F46" s="22"/>
      <c r="G46" s="24">
        <v>1080</v>
      </c>
    </row>
    <row r="47" spans="1:7" ht="97.5" customHeight="1">
      <c r="A47" s="19" t="s">
        <v>153</v>
      </c>
      <c r="B47" s="27" t="s">
        <v>154</v>
      </c>
      <c r="C47" s="21" t="s">
        <v>170</v>
      </c>
      <c r="D47" s="22">
        <v>2200</v>
      </c>
      <c r="E47" s="23"/>
      <c r="F47" s="22">
        <v>1000</v>
      </c>
      <c r="G47" s="24">
        <v>1200</v>
      </c>
    </row>
    <row r="48" spans="1:7" ht="96.75" customHeight="1">
      <c r="A48" s="19" t="s">
        <v>153</v>
      </c>
      <c r="B48" s="27" t="s">
        <v>154</v>
      </c>
      <c r="C48" s="21" t="s">
        <v>171</v>
      </c>
      <c r="D48" s="22">
        <v>3100</v>
      </c>
      <c r="E48" s="23"/>
      <c r="F48" s="22">
        <v>530</v>
      </c>
      <c r="G48" s="24">
        <v>2570</v>
      </c>
    </row>
    <row r="49" spans="1:7" ht="90.75" customHeight="1">
      <c r="A49" s="19" t="s">
        <v>153</v>
      </c>
      <c r="B49" s="27" t="s">
        <v>154</v>
      </c>
      <c r="C49" s="21" t="s">
        <v>172</v>
      </c>
      <c r="D49" s="22">
        <v>2500</v>
      </c>
      <c r="E49" s="23"/>
      <c r="F49" s="22">
        <v>413.6</v>
      </c>
      <c r="G49" s="24">
        <v>2086.4</v>
      </c>
    </row>
    <row r="50" spans="1:7" ht="93.75" customHeight="1">
      <c r="A50" s="19" t="s">
        <v>153</v>
      </c>
      <c r="B50" s="27" t="s">
        <v>154</v>
      </c>
      <c r="C50" s="21" t="s">
        <v>173</v>
      </c>
      <c r="D50" s="22">
        <v>2700</v>
      </c>
      <c r="E50" s="23"/>
      <c r="F50" s="22">
        <v>1600</v>
      </c>
      <c r="G50" s="24">
        <v>1100</v>
      </c>
    </row>
    <row r="51" spans="1:7" ht="93" customHeight="1">
      <c r="A51" s="19" t="s">
        <v>153</v>
      </c>
      <c r="B51" s="27" t="s">
        <v>154</v>
      </c>
      <c r="C51" s="21" t="s">
        <v>174</v>
      </c>
      <c r="D51" s="22">
        <v>1423.7</v>
      </c>
      <c r="E51" s="23"/>
      <c r="F51" s="22"/>
      <c r="G51" s="24">
        <v>1423.7</v>
      </c>
    </row>
    <row r="52" spans="1:7" ht="62.25" customHeight="1">
      <c r="A52" s="19">
        <v>150101</v>
      </c>
      <c r="B52" s="20" t="s">
        <v>142</v>
      </c>
      <c r="C52" s="21" t="s">
        <v>175</v>
      </c>
      <c r="D52" s="22">
        <v>461.666</v>
      </c>
      <c r="E52" s="23"/>
      <c r="F52" s="22"/>
      <c r="G52" s="24">
        <v>461.666</v>
      </c>
    </row>
    <row r="53" spans="1:7" ht="63.75" customHeight="1">
      <c r="A53" s="19">
        <v>150101</v>
      </c>
      <c r="B53" s="20" t="s">
        <v>142</v>
      </c>
      <c r="C53" s="21" t="s">
        <v>176</v>
      </c>
      <c r="D53" s="22">
        <v>3200</v>
      </c>
      <c r="E53" s="23"/>
      <c r="F53" s="22">
        <v>2200</v>
      </c>
      <c r="G53" s="24">
        <v>1000</v>
      </c>
    </row>
    <row r="54" spans="1:7" ht="74.25" customHeight="1">
      <c r="A54" s="19">
        <v>150101</v>
      </c>
      <c r="B54" s="20" t="s">
        <v>142</v>
      </c>
      <c r="C54" s="21" t="s">
        <v>177</v>
      </c>
      <c r="D54" s="22">
        <v>2500</v>
      </c>
      <c r="E54" s="23"/>
      <c r="F54" s="22">
        <v>2370</v>
      </c>
      <c r="G54" s="24">
        <v>130</v>
      </c>
    </row>
    <row r="55" spans="1:7" ht="46.5" customHeight="1">
      <c r="A55" s="19">
        <v>150101</v>
      </c>
      <c r="B55" s="20" t="s">
        <v>142</v>
      </c>
      <c r="C55" s="21" t="s">
        <v>178</v>
      </c>
      <c r="D55" s="22">
        <v>987</v>
      </c>
      <c r="E55" s="23"/>
      <c r="F55" s="22"/>
      <c r="G55" s="24">
        <v>987</v>
      </c>
    </row>
    <row r="56" spans="1:7" ht="48" customHeight="1">
      <c r="A56" s="19">
        <v>150101</v>
      </c>
      <c r="B56" s="20" t="s">
        <v>142</v>
      </c>
      <c r="C56" s="21" t="s">
        <v>179</v>
      </c>
      <c r="D56" s="22">
        <v>200</v>
      </c>
      <c r="E56" s="23"/>
      <c r="F56" s="22"/>
      <c r="G56" s="24">
        <v>200</v>
      </c>
    </row>
    <row r="57" spans="1:7" ht="61.5" customHeight="1">
      <c r="A57" s="19">
        <v>150101</v>
      </c>
      <c r="B57" s="20" t="s">
        <v>142</v>
      </c>
      <c r="C57" s="21" t="s">
        <v>180</v>
      </c>
      <c r="D57" s="22">
        <v>3500</v>
      </c>
      <c r="E57" s="23"/>
      <c r="F57" s="22"/>
      <c r="G57" s="24">
        <v>3500</v>
      </c>
    </row>
    <row r="58" spans="1:7" ht="61.5" customHeight="1">
      <c r="A58" s="19">
        <v>150101</v>
      </c>
      <c r="B58" s="20" t="s">
        <v>142</v>
      </c>
      <c r="C58" s="21" t="s">
        <v>181</v>
      </c>
      <c r="D58" s="22">
        <v>6300</v>
      </c>
      <c r="E58" s="23"/>
      <c r="F58" s="22"/>
      <c r="G58" s="24">
        <v>6300</v>
      </c>
    </row>
    <row r="59" spans="1:7" ht="46.5" customHeight="1">
      <c r="A59" s="19">
        <v>150101</v>
      </c>
      <c r="B59" s="20" t="s">
        <v>142</v>
      </c>
      <c r="C59" s="21" t="s">
        <v>182</v>
      </c>
      <c r="D59" s="22">
        <v>1262</v>
      </c>
      <c r="E59" s="23"/>
      <c r="F59" s="22"/>
      <c r="G59" s="24">
        <v>1262</v>
      </c>
    </row>
    <row r="60" spans="1:7" ht="45" customHeight="1">
      <c r="A60" s="19">
        <v>150101</v>
      </c>
      <c r="B60" s="20" t="s">
        <v>142</v>
      </c>
      <c r="C60" s="21" t="s">
        <v>183</v>
      </c>
      <c r="D60" s="22">
        <v>7500</v>
      </c>
      <c r="E60" s="23"/>
      <c r="F60" s="22"/>
      <c r="G60" s="24">
        <v>7500</v>
      </c>
    </row>
    <row r="61" spans="1:7" ht="45" customHeight="1">
      <c r="A61" s="19">
        <v>150101</v>
      </c>
      <c r="B61" s="20" t="s">
        <v>142</v>
      </c>
      <c r="C61" s="21" t="s">
        <v>184</v>
      </c>
      <c r="D61" s="22">
        <v>22500</v>
      </c>
      <c r="E61" s="23"/>
      <c r="F61" s="22">
        <v>22000</v>
      </c>
      <c r="G61" s="24">
        <v>500</v>
      </c>
    </row>
    <row r="62" spans="1:7" ht="45" customHeight="1">
      <c r="A62" s="33"/>
      <c r="B62" s="34"/>
      <c r="C62" s="21" t="s">
        <v>185</v>
      </c>
      <c r="D62" s="23">
        <v>750</v>
      </c>
      <c r="E62" s="23"/>
      <c r="F62" s="23"/>
      <c r="G62" s="25">
        <v>750</v>
      </c>
    </row>
    <row r="63" spans="1:7" ht="18.75" customHeight="1">
      <c r="A63" s="19"/>
      <c r="B63" s="20"/>
      <c r="C63" s="71" t="s">
        <v>186</v>
      </c>
      <c r="D63" s="86">
        <f>SUM(D64:D74)</f>
        <v>166965.896</v>
      </c>
      <c r="E63" s="87"/>
      <c r="F63" s="86">
        <f>SUM(F64:F74)</f>
        <v>9202.049</v>
      </c>
      <c r="G63" s="88">
        <f>SUM(G64:G74)</f>
        <v>57018.346000000005</v>
      </c>
    </row>
    <row r="64" spans="1:8" ht="103.5" customHeight="1">
      <c r="A64" s="129" t="s">
        <v>141</v>
      </c>
      <c r="B64" s="130" t="s">
        <v>142</v>
      </c>
      <c r="C64" s="21" t="s">
        <v>187</v>
      </c>
      <c r="D64" s="23">
        <v>143426.68</v>
      </c>
      <c r="E64" s="23"/>
      <c r="F64" s="23">
        <v>5253.18</v>
      </c>
      <c r="G64" s="36">
        <v>11971.205</v>
      </c>
      <c r="H64" s="80">
        <v>5721.205</v>
      </c>
    </row>
    <row r="65" spans="1:8" ht="21.75" customHeight="1">
      <c r="A65" s="129"/>
      <c r="B65" s="130"/>
      <c r="C65" s="21" t="s">
        <v>156</v>
      </c>
      <c r="D65" s="23"/>
      <c r="E65" s="23"/>
      <c r="F65" s="23"/>
      <c r="G65" s="25">
        <v>32709.795</v>
      </c>
      <c r="H65" s="81"/>
    </row>
    <row r="66" spans="1:7" ht="77.25" customHeight="1">
      <c r="A66" s="129" t="s">
        <v>141</v>
      </c>
      <c r="B66" s="130" t="s">
        <v>142</v>
      </c>
      <c r="C66" s="21" t="s">
        <v>188</v>
      </c>
      <c r="D66" s="23">
        <v>5670.396</v>
      </c>
      <c r="E66" s="23"/>
      <c r="F66" s="23">
        <v>1650.04</v>
      </c>
      <c r="G66" s="25">
        <v>494.396</v>
      </c>
    </row>
    <row r="67" spans="1:7" ht="18" customHeight="1">
      <c r="A67" s="129"/>
      <c r="B67" s="130"/>
      <c r="C67" s="21" t="s">
        <v>156</v>
      </c>
      <c r="D67" s="23"/>
      <c r="E67" s="23"/>
      <c r="F67" s="23"/>
      <c r="G67" s="25">
        <v>1976</v>
      </c>
    </row>
    <row r="68" spans="1:8" s="72" customFormat="1" ht="63.75" customHeight="1">
      <c r="A68" s="129" t="s">
        <v>153</v>
      </c>
      <c r="B68" s="131" t="s">
        <v>189</v>
      </c>
      <c r="C68" s="21" t="s">
        <v>190</v>
      </c>
      <c r="D68" s="22">
        <v>2263.099</v>
      </c>
      <c r="E68" s="23"/>
      <c r="F68" s="22"/>
      <c r="G68" s="24">
        <v>75.624</v>
      </c>
      <c r="H68" s="83"/>
    </row>
    <row r="69" spans="1:8" s="72" customFormat="1" ht="25.5" customHeight="1">
      <c r="A69" s="129"/>
      <c r="B69" s="131"/>
      <c r="C69" s="21" t="s">
        <v>156</v>
      </c>
      <c r="D69" s="22"/>
      <c r="E69" s="23"/>
      <c r="F69" s="22"/>
      <c r="G69" s="24">
        <v>1512.485</v>
      </c>
      <c r="H69" s="83"/>
    </row>
    <row r="70" spans="1:7" ht="31.5" customHeight="1">
      <c r="A70" s="19">
        <v>150101</v>
      </c>
      <c r="B70" s="20" t="s">
        <v>142</v>
      </c>
      <c r="C70" s="21" t="s">
        <v>191</v>
      </c>
      <c r="D70" s="23">
        <v>100</v>
      </c>
      <c r="E70" s="22"/>
      <c r="F70" s="23"/>
      <c r="G70" s="25">
        <v>100</v>
      </c>
    </row>
    <row r="71" spans="1:7" ht="30" customHeight="1">
      <c r="A71" s="19">
        <v>150101</v>
      </c>
      <c r="B71" s="20" t="s">
        <v>142</v>
      </c>
      <c r="C71" s="21" t="s">
        <v>192</v>
      </c>
      <c r="D71" s="22">
        <v>7852.25</v>
      </c>
      <c r="E71" s="23"/>
      <c r="F71" s="22"/>
      <c r="G71" s="24">
        <v>2882.85</v>
      </c>
    </row>
    <row r="72" spans="1:7" ht="31.5" customHeight="1">
      <c r="A72" s="19" t="s">
        <v>141</v>
      </c>
      <c r="B72" s="20" t="s">
        <v>142</v>
      </c>
      <c r="C72" s="21" t="s">
        <v>193</v>
      </c>
      <c r="D72" s="22">
        <v>2305.991</v>
      </c>
      <c r="E72" s="22"/>
      <c r="F72" s="22"/>
      <c r="G72" s="24">
        <v>2305.991</v>
      </c>
    </row>
    <row r="73" spans="1:7" ht="31.5" customHeight="1">
      <c r="A73" s="19" t="s">
        <v>141</v>
      </c>
      <c r="B73" s="20" t="s">
        <v>142</v>
      </c>
      <c r="C73" s="21" t="s">
        <v>194</v>
      </c>
      <c r="D73" s="23">
        <v>4677.48</v>
      </c>
      <c r="E73" s="23"/>
      <c r="F73" s="35">
        <v>2298.829</v>
      </c>
      <c r="G73" s="25">
        <v>2320</v>
      </c>
    </row>
    <row r="74" spans="1:7" ht="18" customHeight="1">
      <c r="A74" s="19">
        <v>150101</v>
      </c>
      <c r="B74" s="20" t="s">
        <v>142</v>
      </c>
      <c r="C74" s="21" t="s">
        <v>195</v>
      </c>
      <c r="D74" s="22">
        <v>670</v>
      </c>
      <c r="E74" s="23"/>
      <c r="F74" s="22"/>
      <c r="G74" s="24">
        <v>670</v>
      </c>
    </row>
    <row r="75" spans="1:7" ht="18.75" customHeight="1">
      <c r="A75" s="19"/>
      <c r="B75" s="20"/>
      <c r="C75" s="71" t="s">
        <v>196</v>
      </c>
      <c r="D75" s="86">
        <f>SUM(D76:D95)</f>
        <v>6778.532</v>
      </c>
      <c r="E75" s="87"/>
      <c r="F75" s="86">
        <f>SUM(F76:F95)</f>
        <v>0</v>
      </c>
      <c r="G75" s="88">
        <f>SUM(G76:G95)</f>
        <v>5968.192</v>
      </c>
    </row>
    <row r="76" spans="1:8" s="72" customFormat="1" ht="21" customHeight="1">
      <c r="A76" s="129" t="s">
        <v>141</v>
      </c>
      <c r="B76" s="130" t="s">
        <v>142</v>
      </c>
      <c r="C76" s="21" t="s">
        <v>197</v>
      </c>
      <c r="D76" s="22">
        <v>349.583</v>
      </c>
      <c r="E76" s="22"/>
      <c r="F76" s="22"/>
      <c r="G76" s="24">
        <v>61.535</v>
      </c>
      <c r="H76" s="83"/>
    </row>
    <row r="77" spans="1:8" s="72" customFormat="1" ht="18.75" customHeight="1">
      <c r="A77" s="129"/>
      <c r="B77" s="130"/>
      <c r="C77" s="29" t="s">
        <v>156</v>
      </c>
      <c r="D77" s="22"/>
      <c r="E77" s="22"/>
      <c r="F77" s="22"/>
      <c r="G77" s="24">
        <v>246.14</v>
      </c>
      <c r="H77" s="83"/>
    </row>
    <row r="78" spans="1:8" s="72" customFormat="1" ht="17.25" customHeight="1">
      <c r="A78" s="129" t="s">
        <v>141</v>
      </c>
      <c r="B78" s="130" t="s">
        <v>142</v>
      </c>
      <c r="C78" s="29" t="s">
        <v>198</v>
      </c>
      <c r="D78" s="22">
        <v>1500</v>
      </c>
      <c r="E78" s="22"/>
      <c r="F78" s="22"/>
      <c r="G78" s="24">
        <v>284.695</v>
      </c>
      <c r="H78" s="83"/>
    </row>
    <row r="79" spans="1:8" s="72" customFormat="1" ht="16.5" customHeight="1">
      <c r="A79" s="129"/>
      <c r="B79" s="130"/>
      <c r="C79" s="29" t="s">
        <v>156</v>
      </c>
      <c r="D79" s="22"/>
      <c r="E79" s="22"/>
      <c r="F79" s="22"/>
      <c r="G79" s="24">
        <v>1138.781</v>
      </c>
      <c r="H79" s="83"/>
    </row>
    <row r="80" spans="1:8" s="72" customFormat="1" ht="21" customHeight="1">
      <c r="A80" s="129" t="s">
        <v>141</v>
      </c>
      <c r="B80" s="130" t="s">
        <v>142</v>
      </c>
      <c r="C80" s="21" t="s">
        <v>199</v>
      </c>
      <c r="D80" s="22">
        <v>800</v>
      </c>
      <c r="E80" s="22"/>
      <c r="F80" s="22"/>
      <c r="G80" s="24">
        <v>160</v>
      </c>
      <c r="H80" s="83"/>
    </row>
    <row r="81" spans="1:8" s="72" customFormat="1" ht="15.75" customHeight="1">
      <c r="A81" s="129"/>
      <c r="B81" s="130"/>
      <c r="C81" s="29" t="s">
        <v>156</v>
      </c>
      <c r="D81" s="22"/>
      <c r="E81" s="22"/>
      <c r="F81" s="22"/>
      <c r="G81" s="24">
        <v>640</v>
      </c>
      <c r="H81" s="83"/>
    </row>
    <row r="82" spans="1:8" s="72" customFormat="1" ht="21" customHeight="1">
      <c r="A82" s="129" t="s">
        <v>141</v>
      </c>
      <c r="B82" s="130" t="s">
        <v>142</v>
      </c>
      <c r="C82" s="21" t="s">
        <v>200</v>
      </c>
      <c r="D82" s="22">
        <v>339.312</v>
      </c>
      <c r="E82" s="22"/>
      <c r="F82" s="22"/>
      <c r="G82" s="24">
        <v>67.862</v>
      </c>
      <c r="H82" s="83"/>
    </row>
    <row r="83" spans="1:8" s="72" customFormat="1" ht="15.75" customHeight="1">
      <c r="A83" s="129"/>
      <c r="B83" s="130"/>
      <c r="C83" s="29" t="s">
        <v>156</v>
      </c>
      <c r="D83" s="22"/>
      <c r="E83" s="22"/>
      <c r="F83" s="22"/>
      <c r="G83" s="24">
        <v>271.45</v>
      </c>
      <c r="H83" s="83"/>
    </row>
    <row r="84" spans="1:8" s="72" customFormat="1" ht="28.5" customHeight="1">
      <c r="A84" s="129" t="s">
        <v>141</v>
      </c>
      <c r="B84" s="130" t="s">
        <v>142</v>
      </c>
      <c r="C84" s="21" t="s">
        <v>201</v>
      </c>
      <c r="D84" s="22">
        <v>600</v>
      </c>
      <c r="E84" s="22"/>
      <c r="F84" s="22"/>
      <c r="G84" s="24">
        <v>113.618</v>
      </c>
      <c r="H84" s="83"/>
    </row>
    <row r="85" spans="1:8" s="72" customFormat="1" ht="21" customHeight="1">
      <c r="A85" s="129"/>
      <c r="B85" s="130"/>
      <c r="C85" s="29" t="s">
        <v>156</v>
      </c>
      <c r="D85" s="22"/>
      <c r="E85" s="22"/>
      <c r="F85" s="22"/>
      <c r="G85" s="24">
        <v>454.474</v>
      </c>
      <c r="H85" s="83"/>
    </row>
    <row r="86" spans="1:8" s="72" customFormat="1" ht="21" customHeight="1">
      <c r="A86" s="129" t="s">
        <v>141</v>
      </c>
      <c r="B86" s="130" t="s">
        <v>142</v>
      </c>
      <c r="C86" s="21" t="s">
        <v>202</v>
      </c>
      <c r="D86" s="22">
        <v>1890.337</v>
      </c>
      <c r="E86" s="23"/>
      <c r="F86" s="22"/>
      <c r="G86" s="24">
        <v>278.067</v>
      </c>
      <c r="H86" s="83"/>
    </row>
    <row r="87" spans="1:8" s="72" customFormat="1" ht="17.25" customHeight="1">
      <c r="A87" s="129"/>
      <c r="B87" s="130"/>
      <c r="C87" s="29" t="s">
        <v>156</v>
      </c>
      <c r="D87" s="22"/>
      <c r="E87" s="23"/>
      <c r="F87" s="22"/>
      <c r="G87" s="24">
        <v>1112.27</v>
      </c>
      <c r="H87" s="83"/>
    </row>
    <row r="88" spans="1:7" ht="47.25" customHeight="1">
      <c r="A88" s="19" t="s">
        <v>141</v>
      </c>
      <c r="B88" s="20" t="s">
        <v>142</v>
      </c>
      <c r="C88" s="21" t="s">
        <v>203</v>
      </c>
      <c r="D88" s="22">
        <v>260</v>
      </c>
      <c r="E88" s="23"/>
      <c r="F88" s="22"/>
      <c r="G88" s="24">
        <v>100</v>
      </c>
    </row>
    <row r="89" spans="1:7" ht="18" customHeight="1">
      <c r="A89" s="19" t="s">
        <v>141</v>
      </c>
      <c r="B89" s="20" t="s">
        <v>142</v>
      </c>
      <c r="C89" s="21" t="s">
        <v>204</v>
      </c>
      <c r="D89" s="22"/>
      <c r="E89" s="22"/>
      <c r="F89" s="22"/>
      <c r="G89" s="24"/>
    </row>
    <row r="90" spans="1:7" ht="30.75" customHeight="1">
      <c r="A90" s="19" t="s">
        <v>141</v>
      </c>
      <c r="B90" s="20" t="s">
        <v>142</v>
      </c>
      <c r="C90" s="21" t="s">
        <v>205</v>
      </c>
      <c r="D90" s="22">
        <v>100</v>
      </c>
      <c r="E90" s="23"/>
      <c r="F90" s="22"/>
      <c r="G90" s="24">
        <v>100</v>
      </c>
    </row>
    <row r="91" spans="1:7" ht="30">
      <c r="A91" s="19" t="s">
        <v>141</v>
      </c>
      <c r="B91" s="20" t="s">
        <v>142</v>
      </c>
      <c r="C91" s="21" t="s">
        <v>206</v>
      </c>
      <c r="D91" s="22">
        <v>150</v>
      </c>
      <c r="E91" s="23"/>
      <c r="F91" s="22"/>
      <c r="G91" s="24">
        <v>150</v>
      </c>
    </row>
    <row r="92" spans="1:7" ht="30">
      <c r="A92" s="19" t="s">
        <v>141</v>
      </c>
      <c r="B92" s="20" t="s">
        <v>142</v>
      </c>
      <c r="C92" s="21" t="s">
        <v>207</v>
      </c>
      <c r="D92" s="22">
        <v>339.3</v>
      </c>
      <c r="E92" s="22"/>
      <c r="F92" s="22"/>
      <c r="G92" s="24">
        <v>339.3</v>
      </c>
    </row>
    <row r="93" spans="1:7" ht="45">
      <c r="A93" s="19" t="s">
        <v>141</v>
      </c>
      <c r="B93" s="20" t="s">
        <v>142</v>
      </c>
      <c r="C93" s="21" t="s">
        <v>208</v>
      </c>
      <c r="D93" s="22">
        <v>150</v>
      </c>
      <c r="E93" s="23"/>
      <c r="F93" s="22"/>
      <c r="G93" s="24">
        <v>150</v>
      </c>
    </row>
    <row r="94" spans="1:8" ht="15">
      <c r="A94" s="19">
        <v>150101</v>
      </c>
      <c r="B94" s="20" t="s">
        <v>142</v>
      </c>
      <c r="C94" s="79" t="s">
        <v>106</v>
      </c>
      <c r="D94" s="22">
        <v>150</v>
      </c>
      <c r="E94" s="23"/>
      <c r="F94" s="22"/>
      <c r="G94" s="24">
        <v>150</v>
      </c>
      <c r="H94" s="80" t="s">
        <v>109</v>
      </c>
    </row>
    <row r="95" spans="1:8" ht="30">
      <c r="A95" s="19">
        <v>150101</v>
      </c>
      <c r="B95" s="20" t="s">
        <v>142</v>
      </c>
      <c r="C95" s="79" t="s">
        <v>107</v>
      </c>
      <c r="D95" s="22">
        <v>150</v>
      </c>
      <c r="E95" s="23"/>
      <c r="F95" s="22"/>
      <c r="G95" s="24">
        <v>150</v>
      </c>
      <c r="H95" s="80" t="s">
        <v>109</v>
      </c>
    </row>
    <row r="96" spans="1:7" ht="15">
      <c r="A96" s="19"/>
      <c r="B96" s="20"/>
      <c r="C96" s="71" t="s">
        <v>209</v>
      </c>
      <c r="D96" s="87">
        <f>SUM(D97:D101)</f>
        <v>16248</v>
      </c>
      <c r="E96" s="87"/>
      <c r="F96" s="87">
        <f>SUM(F97:F101)</f>
        <v>1000</v>
      </c>
      <c r="G96" s="94">
        <f>SUM(G97:G101)</f>
        <v>8448</v>
      </c>
    </row>
    <row r="97" spans="1:7" ht="43.5" customHeight="1">
      <c r="A97" s="19">
        <v>150101</v>
      </c>
      <c r="B97" s="20" t="s">
        <v>142</v>
      </c>
      <c r="C97" s="21" t="s">
        <v>210</v>
      </c>
      <c r="D97" s="22">
        <v>200</v>
      </c>
      <c r="E97" s="23"/>
      <c r="F97" s="22"/>
      <c r="G97" s="24">
        <v>200</v>
      </c>
    </row>
    <row r="98" spans="1:7" ht="31.5" customHeight="1">
      <c r="A98" s="19" t="s">
        <v>211</v>
      </c>
      <c r="B98" s="20"/>
      <c r="C98" s="21" t="s">
        <v>212</v>
      </c>
      <c r="D98" s="22">
        <v>1500</v>
      </c>
      <c r="E98" s="23"/>
      <c r="F98" s="22">
        <v>1000</v>
      </c>
      <c r="G98" s="24">
        <v>500</v>
      </c>
    </row>
    <row r="99" spans="1:7" ht="46.5" customHeight="1">
      <c r="A99" s="19"/>
      <c r="B99" s="20"/>
      <c r="C99" s="21" t="s">
        <v>217</v>
      </c>
      <c r="D99" s="22">
        <v>668</v>
      </c>
      <c r="E99" s="22"/>
      <c r="F99" s="22"/>
      <c r="G99" s="24">
        <v>668</v>
      </c>
    </row>
    <row r="100" spans="1:7" ht="30">
      <c r="A100" s="19" t="s">
        <v>211</v>
      </c>
      <c r="B100" s="20"/>
      <c r="C100" s="21" t="s">
        <v>218</v>
      </c>
      <c r="D100" s="22">
        <v>13800</v>
      </c>
      <c r="E100" s="23"/>
      <c r="F100" s="22"/>
      <c r="G100" s="24">
        <v>7000</v>
      </c>
    </row>
    <row r="101" spans="1:7" ht="32.25" customHeight="1">
      <c r="A101" s="19" t="s">
        <v>211</v>
      </c>
      <c r="B101" s="20"/>
      <c r="C101" s="21" t="s">
        <v>219</v>
      </c>
      <c r="D101" s="22">
        <v>80</v>
      </c>
      <c r="E101" s="23"/>
      <c r="F101" s="22"/>
      <c r="G101" s="24">
        <v>80</v>
      </c>
    </row>
    <row r="102" spans="1:7" ht="16.5" customHeight="1">
      <c r="A102" s="19"/>
      <c r="B102" s="20"/>
      <c r="C102" s="71" t="s">
        <v>220</v>
      </c>
      <c r="D102" s="86">
        <f>SUM(D103:D103)</f>
        <v>4365.498</v>
      </c>
      <c r="E102" s="87"/>
      <c r="F102" s="86">
        <f>SUM(F103:F103)</f>
        <v>2717.898</v>
      </c>
      <c r="G102" s="88">
        <f>SUM(G103:G103)</f>
        <v>1000</v>
      </c>
    </row>
    <row r="103" spans="1:7" ht="24.75" customHeight="1">
      <c r="A103" s="19" t="s">
        <v>141</v>
      </c>
      <c r="B103" s="20" t="s">
        <v>142</v>
      </c>
      <c r="C103" s="21" t="s">
        <v>221</v>
      </c>
      <c r="D103" s="22">
        <v>4365.498</v>
      </c>
      <c r="E103" s="28">
        <v>37.7</v>
      </c>
      <c r="F103" s="22">
        <v>2717.898</v>
      </c>
      <c r="G103" s="24">
        <v>1000</v>
      </c>
    </row>
    <row r="104" spans="1:8" s="70" customFormat="1" ht="58.5" customHeight="1">
      <c r="A104" s="67" t="s">
        <v>222</v>
      </c>
      <c r="B104" s="68" t="s">
        <v>223</v>
      </c>
      <c r="C104" s="89"/>
      <c r="D104" s="89">
        <f>SUM(D105:D294)+D295+D303+D309+D316</f>
        <v>271703.128</v>
      </c>
      <c r="E104" s="89"/>
      <c r="F104" s="89">
        <f>SUM(F105:F294)+F295+F303+F309+F316</f>
        <v>49138.248</v>
      </c>
      <c r="G104" s="89">
        <f>SUM(G105:G294)+G295+G303+G309+G316</f>
        <v>173129.1</v>
      </c>
      <c r="H104" s="82"/>
    </row>
    <row r="105" spans="1:7" ht="96" customHeight="1">
      <c r="A105" s="19" t="s">
        <v>153</v>
      </c>
      <c r="B105" s="27" t="s">
        <v>154</v>
      </c>
      <c r="C105" s="21" t="s">
        <v>224</v>
      </c>
      <c r="D105" s="23">
        <v>11119.03</v>
      </c>
      <c r="E105" s="23"/>
      <c r="F105" s="23">
        <v>1111.853</v>
      </c>
      <c r="G105" s="25">
        <v>500</v>
      </c>
    </row>
    <row r="106" spans="1:7" ht="15">
      <c r="A106" s="19" t="s">
        <v>141</v>
      </c>
      <c r="B106" s="20" t="s">
        <v>142</v>
      </c>
      <c r="C106" s="21" t="s">
        <v>225</v>
      </c>
      <c r="D106" s="23">
        <v>5132</v>
      </c>
      <c r="E106" s="23"/>
      <c r="F106" s="23"/>
      <c r="G106" s="25">
        <v>2500</v>
      </c>
    </row>
    <row r="107" spans="1:7" ht="51" customHeight="1">
      <c r="A107" s="19" t="s">
        <v>141</v>
      </c>
      <c r="B107" s="20" t="s">
        <v>142</v>
      </c>
      <c r="C107" s="21" t="s">
        <v>226</v>
      </c>
      <c r="D107" s="22">
        <v>6500</v>
      </c>
      <c r="E107" s="22"/>
      <c r="F107" s="22"/>
      <c r="G107" s="24">
        <v>6500</v>
      </c>
    </row>
    <row r="108" spans="1:7" ht="45">
      <c r="A108" s="19" t="s">
        <v>141</v>
      </c>
      <c r="B108" s="20" t="s">
        <v>142</v>
      </c>
      <c r="C108" s="21" t="s">
        <v>227</v>
      </c>
      <c r="D108" s="23">
        <v>100</v>
      </c>
      <c r="E108" s="23"/>
      <c r="F108" s="23"/>
      <c r="G108" s="25">
        <v>100</v>
      </c>
    </row>
    <row r="109" spans="1:7" ht="45">
      <c r="A109" s="19" t="s">
        <v>141</v>
      </c>
      <c r="B109" s="20" t="s">
        <v>142</v>
      </c>
      <c r="C109" s="21" t="s">
        <v>228</v>
      </c>
      <c r="D109" s="23">
        <v>1951.998</v>
      </c>
      <c r="E109" s="23"/>
      <c r="F109" s="23"/>
      <c r="G109" s="25">
        <v>300</v>
      </c>
    </row>
    <row r="110" spans="1:7" ht="45">
      <c r="A110" s="19" t="s">
        <v>141</v>
      </c>
      <c r="B110" s="20" t="s">
        <v>142</v>
      </c>
      <c r="C110" s="21" t="s">
        <v>229</v>
      </c>
      <c r="D110" s="23">
        <v>150</v>
      </c>
      <c r="E110" s="23"/>
      <c r="F110" s="23"/>
      <c r="G110" s="25">
        <v>150</v>
      </c>
    </row>
    <row r="111" spans="1:7" ht="44.25" customHeight="1">
      <c r="A111" s="19" t="s">
        <v>141</v>
      </c>
      <c r="B111" s="34" t="s">
        <v>142</v>
      </c>
      <c r="C111" s="21" t="s">
        <v>230</v>
      </c>
      <c r="D111" s="22">
        <v>100</v>
      </c>
      <c r="E111" s="22"/>
      <c r="F111" s="22"/>
      <c r="G111" s="24">
        <v>100</v>
      </c>
    </row>
    <row r="112" spans="1:7" ht="90">
      <c r="A112" s="19"/>
      <c r="B112" s="20" t="s">
        <v>142</v>
      </c>
      <c r="C112" s="21" t="s">
        <v>231</v>
      </c>
      <c r="D112" s="23">
        <v>1023</v>
      </c>
      <c r="E112" s="23"/>
      <c r="F112" s="23"/>
      <c r="G112" s="25">
        <v>200</v>
      </c>
    </row>
    <row r="113" spans="1:7" ht="15">
      <c r="A113" s="19" t="s">
        <v>141</v>
      </c>
      <c r="B113" s="34" t="s">
        <v>142</v>
      </c>
      <c r="C113" s="21" t="s">
        <v>232</v>
      </c>
      <c r="D113" s="22">
        <v>3500</v>
      </c>
      <c r="E113" s="22"/>
      <c r="F113" s="22"/>
      <c r="G113" s="24">
        <v>2000</v>
      </c>
    </row>
    <row r="114" spans="1:8" ht="39">
      <c r="A114" s="19">
        <v>150101</v>
      </c>
      <c r="B114" s="34" t="s">
        <v>142</v>
      </c>
      <c r="C114" s="21" t="s">
        <v>233</v>
      </c>
      <c r="D114" s="22">
        <v>100</v>
      </c>
      <c r="E114" s="22"/>
      <c r="F114" s="22"/>
      <c r="G114" s="24">
        <v>100</v>
      </c>
      <c r="H114" s="85" t="s">
        <v>105</v>
      </c>
    </row>
    <row r="115" spans="1:8" s="43" customFormat="1" ht="36.75" customHeight="1">
      <c r="A115" s="38">
        <v>150101</v>
      </c>
      <c r="B115" s="39" t="s">
        <v>234</v>
      </c>
      <c r="C115" s="39" t="s">
        <v>235</v>
      </c>
      <c r="D115" s="40">
        <v>1200</v>
      </c>
      <c r="E115" s="22"/>
      <c r="F115" s="22"/>
      <c r="G115" s="41">
        <v>1200</v>
      </c>
      <c r="H115" s="42"/>
    </row>
    <row r="116" spans="1:8" s="43" customFormat="1" ht="30" customHeight="1">
      <c r="A116" s="38">
        <v>150101</v>
      </c>
      <c r="B116" s="39" t="s">
        <v>234</v>
      </c>
      <c r="C116" s="39" t="s">
        <v>236</v>
      </c>
      <c r="D116" s="40">
        <v>2500</v>
      </c>
      <c r="E116" s="22"/>
      <c r="F116" s="22"/>
      <c r="G116" s="41">
        <v>2500</v>
      </c>
      <c r="H116" s="42"/>
    </row>
    <row r="117" spans="1:7" ht="45" customHeight="1">
      <c r="A117" s="19" t="s">
        <v>141</v>
      </c>
      <c r="B117" s="20" t="s">
        <v>142</v>
      </c>
      <c r="C117" s="21" t="s">
        <v>237</v>
      </c>
      <c r="D117" s="23">
        <v>14861</v>
      </c>
      <c r="E117" s="23"/>
      <c r="F117" s="23"/>
      <c r="G117" s="25">
        <v>4500</v>
      </c>
    </row>
    <row r="118" spans="1:8" s="43" customFormat="1" ht="21" customHeight="1">
      <c r="A118" s="38">
        <v>150101</v>
      </c>
      <c r="B118" s="39" t="s">
        <v>142</v>
      </c>
      <c r="C118" s="39" t="s">
        <v>238</v>
      </c>
      <c r="D118" s="40">
        <v>1300</v>
      </c>
      <c r="E118" s="22"/>
      <c r="F118" s="22"/>
      <c r="G118" s="41">
        <v>1300</v>
      </c>
      <c r="H118" s="42"/>
    </row>
    <row r="119" spans="1:7" ht="60">
      <c r="A119" s="19" t="s">
        <v>141</v>
      </c>
      <c r="B119" s="20" t="s">
        <v>142</v>
      </c>
      <c r="C119" s="21" t="s">
        <v>239</v>
      </c>
      <c r="D119" s="23">
        <v>6500</v>
      </c>
      <c r="E119" s="23"/>
      <c r="F119" s="23">
        <v>6400</v>
      </c>
      <c r="G119" s="25">
        <v>100</v>
      </c>
    </row>
    <row r="120" spans="1:7" ht="45">
      <c r="A120" s="19"/>
      <c r="B120" s="20"/>
      <c r="C120" s="21" t="s">
        <v>240</v>
      </c>
      <c r="D120" s="22">
        <v>150</v>
      </c>
      <c r="E120" s="22"/>
      <c r="F120" s="22"/>
      <c r="G120" s="24">
        <v>150</v>
      </c>
    </row>
    <row r="121" spans="1:7" ht="45">
      <c r="A121" s="19" t="s">
        <v>141</v>
      </c>
      <c r="B121" s="20" t="s">
        <v>142</v>
      </c>
      <c r="C121" s="21" t="s">
        <v>241</v>
      </c>
      <c r="D121" s="23">
        <v>4000</v>
      </c>
      <c r="E121" s="23"/>
      <c r="F121" s="23"/>
      <c r="G121" s="25">
        <v>300</v>
      </c>
    </row>
    <row r="122" spans="1:7" ht="35.25" customHeight="1">
      <c r="A122" s="19" t="s">
        <v>141</v>
      </c>
      <c r="B122" s="20" t="s">
        <v>142</v>
      </c>
      <c r="C122" s="21" t="s">
        <v>242</v>
      </c>
      <c r="D122" s="23">
        <v>200</v>
      </c>
      <c r="E122" s="23"/>
      <c r="F122" s="23"/>
      <c r="G122" s="25">
        <v>200</v>
      </c>
    </row>
    <row r="123" spans="1:7" ht="46.5" customHeight="1">
      <c r="A123" s="19" t="s">
        <v>141</v>
      </c>
      <c r="B123" s="20" t="s">
        <v>142</v>
      </c>
      <c r="C123" s="21" t="s">
        <v>243</v>
      </c>
      <c r="D123" s="23">
        <v>1800</v>
      </c>
      <c r="E123" s="23"/>
      <c r="F123" s="23"/>
      <c r="G123" s="25">
        <v>150</v>
      </c>
    </row>
    <row r="124" spans="1:7" ht="30">
      <c r="A124" s="19" t="s">
        <v>141</v>
      </c>
      <c r="B124" s="20" t="s">
        <v>142</v>
      </c>
      <c r="C124" s="21" t="s">
        <v>244</v>
      </c>
      <c r="D124" s="23">
        <v>2000</v>
      </c>
      <c r="E124" s="23"/>
      <c r="F124" s="23"/>
      <c r="G124" s="25">
        <v>200</v>
      </c>
    </row>
    <row r="125" spans="1:7" ht="45">
      <c r="A125" s="19" t="s">
        <v>141</v>
      </c>
      <c r="B125" s="20" t="s">
        <v>142</v>
      </c>
      <c r="C125" s="21" t="s">
        <v>245</v>
      </c>
      <c r="D125" s="23">
        <v>2000</v>
      </c>
      <c r="E125" s="23"/>
      <c r="F125" s="23"/>
      <c r="G125" s="25">
        <v>100</v>
      </c>
    </row>
    <row r="126" spans="1:7" ht="45">
      <c r="A126" s="19" t="s">
        <v>141</v>
      </c>
      <c r="B126" s="20" t="s">
        <v>142</v>
      </c>
      <c r="C126" s="21" t="s">
        <v>246</v>
      </c>
      <c r="D126" s="23">
        <v>100</v>
      </c>
      <c r="E126" s="23"/>
      <c r="F126" s="23"/>
      <c r="G126" s="25">
        <v>100</v>
      </c>
    </row>
    <row r="127" spans="1:7" ht="45" customHeight="1">
      <c r="A127" s="19"/>
      <c r="B127" s="20" t="s">
        <v>142</v>
      </c>
      <c r="C127" s="21" t="s">
        <v>247</v>
      </c>
      <c r="D127" s="23">
        <v>4022</v>
      </c>
      <c r="E127" s="23"/>
      <c r="F127" s="23"/>
      <c r="G127" s="25">
        <v>2000</v>
      </c>
    </row>
    <row r="128" spans="1:7" ht="45.75" customHeight="1">
      <c r="A128" s="19" t="s">
        <v>141</v>
      </c>
      <c r="B128" s="34" t="s">
        <v>142</v>
      </c>
      <c r="C128" s="21" t="s">
        <v>248</v>
      </c>
      <c r="D128" s="22">
        <v>50</v>
      </c>
      <c r="E128" s="22"/>
      <c r="F128" s="22"/>
      <c r="G128" s="24">
        <v>50</v>
      </c>
    </row>
    <row r="129" spans="1:7" ht="47.25" customHeight="1">
      <c r="A129" s="19"/>
      <c r="B129" s="34"/>
      <c r="C129" s="21" t="s">
        <v>249</v>
      </c>
      <c r="D129" s="22"/>
      <c r="E129" s="22"/>
      <c r="F129" s="22"/>
      <c r="G129" s="24"/>
    </row>
    <row r="130" spans="1:7" ht="30">
      <c r="A130" s="19" t="s">
        <v>141</v>
      </c>
      <c r="B130" s="34" t="s">
        <v>142</v>
      </c>
      <c r="C130" s="21" t="s">
        <v>250</v>
      </c>
      <c r="D130" s="22">
        <v>100</v>
      </c>
      <c r="E130" s="22"/>
      <c r="F130" s="22"/>
      <c r="G130" s="24">
        <v>100</v>
      </c>
    </row>
    <row r="131" spans="1:7" ht="45">
      <c r="A131" s="19" t="s">
        <v>141</v>
      </c>
      <c r="B131" s="34" t="s">
        <v>142</v>
      </c>
      <c r="C131" s="21" t="s">
        <v>251</v>
      </c>
      <c r="D131" s="22">
        <v>150</v>
      </c>
      <c r="E131" s="22"/>
      <c r="F131" s="22"/>
      <c r="G131" s="24">
        <v>150</v>
      </c>
    </row>
    <row r="132" spans="1:7" ht="30" customHeight="1">
      <c r="A132" s="129" t="s">
        <v>141</v>
      </c>
      <c r="B132" s="132" t="s">
        <v>142</v>
      </c>
      <c r="C132" s="21" t="s">
        <v>252</v>
      </c>
      <c r="D132" s="22">
        <v>1650</v>
      </c>
      <c r="E132" s="22"/>
      <c r="F132" s="22"/>
      <c r="G132" s="24">
        <v>150</v>
      </c>
    </row>
    <row r="133" spans="1:7" ht="15">
      <c r="A133" s="129"/>
      <c r="B133" s="132"/>
      <c r="C133" s="21" t="s">
        <v>253</v>
      </c>
      <c r="D133" s="22">
        <v>250</v>
      </c>
      <c r="E133" s="22"/>
      <c r="F133" s="22"/>
      <c r="G133" s="24"/>
    </row>
    <row r="134" spans="1:7" ht="15">
      <c r="A134" s="129"/>
      <c r="B134" s="132"/>
      <c r="C134" s="21" t="s">
        <v>254</v>
      </c>
      <c r="D134" s="22">
        <v>500</v>
      </c>
      <c r="E134" s="22"/>
      <c r="F134" s="22"/>
      <c r="G134" s="24"/>
    </row>
    <row r="135" spans="1:7" ht="15">
      <c r="A135" s="129"/>
      <c r="B135" s="132"/>
      <c r="C135" s="21" t="s">
        <v>255</v>
      </c>
      <c r="D135" s="22">
        <v>300</v>
      </c>
      <c r="E135" s="22"/>
      <c r="F135" s="22"/>
      <c r="G135" s="24"/>
    </row>
    <row r="136" spans="1:7" ht="15">
      <c r="A136" s="129"/>
      <c r="B136" s="132"/>
      <c r="C136" s="21" t="s">
        <v>256</v>
      </c>
      <c r="D136" s="22">
        <v>600</v>
      </c>
      <c r="E136" s="22"/>
      <c r="F136" s="22"/>
      <c r="G136" s="24"/>
    </row>
    <row r="137" spans="1:7" ht="30">
      <c r="A137" s="19" t="s">
        <v>141</v>
      </c>
      <c r="B137" s="34" t="s">
        <v>142</v>
      </c>
      <c r="C137" s="21" t="s">
        <v>257</v>
      </c>
      <c r="D137" s="22">
        <v>3000</v>
      </c>
      <c r="E137" s="22"/>
      <c r="F137" s="22"/>
      <c r="G137" s="24">
        <v>100</v>
      </c>
    </row>
    <row r="138" spans="1:7" ht="30">
      <c r="A138" s="19" t="s">
        <v>141</v>
      </c>
      <c r="B138" s="34" t="s">
        <v>142</v>
      </c>
      <c r="C138" s="21" t="s">
        <v>258</v>
      </c>
      <c r="D138" s="22">
        <v>100</v>
      </c>
      <c r="E138" s="22"/>
      <c r="F138" s="22"/>
      <c r="G138" s="24">
        <v>100</v>
      </c>
    </row>
    <row r="139" spans="1:7" ht="30">
      <c r="A139" s="19" t="s">
        <v>141</v>
      </c>
      <c r="B139" s="34" t="s">
        <v>142</v>
      </c>
      <c r="C139" s="21" t="s">
        <v>259</v>
      </c>
      <c r="D139" s="22">
        <v>1500</v>
      </c>
      <c r="E139" s="22"/>
      <c r="F139" s="22"/>
      <c r="G139" s="24">
        <v>100</v>
      </c>
    </row>
    <row r="140" spans="1:7" ht="30">
      <c r="A140" s="19" t="s">
        <v>141</v>
      </c>
      <c r="B140" s="34" t="s">
        <v>142</v>
      </c>
      <c r="C140" s="21" t="s">
        <v>260</v>
      </c>
      <c r="D140" s="22">
        <v>2000</v>
      </c>
      <c r="E140" s="22"/>
      <c r="F140" s="22"/>
      <c r="G140" s="24">
        <v>100</v>
      </c>
    </row>
    <row r="141" spans="1:7" ht="45">
      <c r="A141" s="19" t="s">
        <v>141</v>
      </c>
      <c r="B141" s="20" t="s">
        <v>142</v>
      </c>
      <c r="C141" s="21" t="s">
        <v>261</v>
      </c>
      <c r="D141" s="23">
        <v>6000</v>
      </c>
      <c r="E141" s="23"/>
      <c r="F141" s="23">
        <v>5387.978</v>
      </c>
      <c r="G141" s="25">
        <v>300</v>
      </c>
    </row>
    <row r="142" spans="1:7" ht="31.5" customHeight="1">
      <c r="A142" s="19" t="s">
        <v>141</v>
      </c>
      <c r="B142" s="20" t="s">
        <v>142</v>
      </c>
      <c r="C142" s="21" t="s">
        <v>262</v>
      </c>
      <c r="D142" s="23">
        <v>150</v>
      </c>
      <c r="E142" s="23"/>
      <c r="F142" s="23"/>
      <c r="G142" s="25">
        <v>150</v>
      </c>
    </row>
    <row r="143" spans="1:7" ht="30">
      <c r="A143" s="19" t="s">
        <v>141</v>
      </c>
      <c r="B143" s="20" t="s">
        <v>142</v>
      </c>
      <c r="C143" s="21" t="s">
        <v>263</v>
      </c>
      <c r="D143" s="23">
        <v>300</v>
      </c>
      <c r="E143" s="23"/>
      <c r="F143" s="23"/>
      <c r="G143" s="25">
        <v>300</v>
      </c>
    </row>
    <row r="144" spans="1:7" ht="30">
      <c r="A144" s="19" t="s">
        <v>141</v>
      </c>
      <c r="B144" s="20" t="s">
        <v>142</v>
      </c>
      <c r="C144" s="21" t="s">
        <v>264</v>
      </c>
      <c r="D144" s="23">
        <v>120</v>
      </c>
      <c r="E144" s="23"/>
      <c r="F144" s="23"/>
      <c r="G144" s="25">
        <v>120</v>
      </c>
    </row>
    <row r="145" spans="1:7" ht="57.75" customHeight="1">
      <c r="A145" s="19" t="s">
        <v>141</v>
      </c>
      <c r="B145" s="20" t="s">
        <v>142</v>
      </c>
      <c r="C145" s="21" t="s">
        <v>265</v>
      </c>
      <c r="D145" s="23">
        <v>37000</v>
      </c>
      <c r="E145" s="23"/>
      <c r="F145" s="23">
        <v>36238.417</v>
      </c>
      <c r="G145" s="25">
        <v>3000</v>
      </c>
    </row>
    <row r="146" spans="1:7" ht="30">
      <c r="A146" s="19"/>
      <c r="B146" s="20"/>
      <c r="C146" s="21" t="s">
        <v>266</v>
      </c>
      <c r="D146" s="23">
        <v>190</v>
      </c>
      <c r="E146" s="23"/>
      <c r="F146" s="23"/>
      <c r="G146" s="25">
        <v>190</v>
      </c>
    </row>
    <row r="147" spans="1:7" ht="30">
      <c r="A147" s="19" t="s">
        <v>141</v>
      </c>
      <c r="B147" s="20" t="s">
        <v>142</v>
      </c>
      <c r="C147" s="21" t="s">
        <v>267</v>
      </c>
      <c r="D147" s="23">
        <v>2500</v>
      </c>
      <c r="E147" s="23"/>
      <c r="F147" s="23"/>
      <c r="G147" s="25">
        <v>2500</v>
      </c>
    </row>
    <row r="148" spans="1:7" ht="45">
      <c r="A148" s="19" t="s">
        <v>141</v>
      </c>
      <c r="B148" s="20" t="s">
        <v>142</v>
      </c>
      <c r="C148" s="21" t="s">
        <v>281</v>
      </c>
      <c r="D148" s="23">
        <v>300</v>
      </c>
      <c r="E148" s="23"/>
      <c r="F148" s="23"/>
      <c r="G148" s="25">
        <v>300</v>
      </c>
    </row>
    <row r="149" spans="1:7" ht="30.75" customHeight="1">
      <c r="A149" s="19" t="s">
        <v>141</v>
      </c>
      <c r="B149" s="20" t="s">
        <v>142</v>
      </c>
      <c r="C149" s="21" t="s">
        <v>282</v>
      </c>
      <c r="D149" s="23">
        <v>200</v>
      </c>
      <c r="E149" s="23"/>
      <c r="F149" s="23"/>
      <c r="G149" s="25">
        <v>200</v>
      </c>
    </row>
    <row r="150" spans="1:7" ht="45">
      <c r="A150" s="19" t="s">
        <v>141</v>
      </c>
      <c r="B150" s="20" t="s">
        <v>142</v>
      </c>
      <c r="C150" s="21" t="s">
        <v>283</v>
      </c>
      <c r="D150" s="23">
        <v>200</v>
      </c>
      <c r="E150" s="23"/>
      <c r="F150" s="23"/>
      <c r="G150" s="25">
        <v>200</v>
      </c>
    </row>
    <row r="151" spans="1:7" ht="30">
      <c r="A151" s="19" t="s">
        <v>141</v>
      </c>
      <c r="B151" s="20" t="s">
        <v>142</v>
      </c>
      <c r="C151" s="21" t="s">
        <v>284</v>
      </c>
      <c r="D151" s="23">
        <v>200</v>
      </c>
      <c r="E151" s="23"/>
      <c r="F151" s="23"/>
      <c r="G151" s="25">
        <v>200</v>
      </c>
    </row>
    <row r="152" spans="1:7" ht="30">
      <c r="A152" s="19" t="s">
        <v>141</v>
      </c>
      <c r="B152" s="20" t="s">
        <v>142</v>
      </c>
      <c r="C152" s="21" t="s">
        <v>285</v>
      </c>
      <c r="D152" s="23">
        <v>1000</v>
      </c>
      <c r="E152" s="23"/>
      <c r="F152" s="23"/>
      <c r="G152" s="25">
        <v>50</v>
      </c>
    </row>
    <row r="153" spans="1:7" ht="30">
      <c r="A153" s="19" t="s">
        <v>141</v>
      </c>
      <c r="B153" s="20" t="s">
        <v>142</v>
      </c>
      <c r="C153" s="21" t="s">
        <v>286</v>
      </c>
      <c r="D153" s="23">
        <v>135</v>
      </c>
      <c r="E153" s="23"/>
      <c r="F153" s="23"/>
      <c r="G153" s="25">
        <v>135</v>
      </c>
    </row>
    <row r="154" spans="1:7" ht="45">
      <c r="A154" s="19" t="s">
        <v>141</v>
      </c>
      <c r="B154" s="20" t="s">
        <v>142</v>
      </c>
      <c r="C154" s="21" t="s">
        <v>287</v>
      </c>
      <c r="D154" s="23">
        <v>150</v>
      </c>
      <c r="E154" s="23"/>
      <c r="F154" s="23"/>
      <c r="G154" s="25">
        <v>150</v>
      </c>
    </row>
    <row r="155" spans="1:7" ht="45">
      <c r="A155" s="19" t="s">
        <v>141</v>
      </c>
      <c r="B155" s="20" t="s">
        <v>142</v>
      </c>
      <c r="C155" s="21" t="s">
        <v>288</v>
      </c>
      <c r="D155" s="23">
        <v>140</v>
      </c>
      <c r="E155" s="23"/>
      <c r="F155" s="23"/>
      <c r="G155" s="25">
        <v>140</v>
      </c>
    </row>
    <row r="156" spans="1:7" ht="45" customHeight="1">
      <c r="A156" s="19" t="s">
        <v>141</v>
      </c>
      <c r="B156" s="20" t="s">
        <v>142</v>
      </c>
      <c r="C156" s="21" t="s">
        <v>289</v>
      </c>
      <c r="D156" s="23">
        <v>85</v>
      </c>
      <c r="E156" s="23"/>
      <c r="F156" s="23"/>
      <c r="G156" s="25">
        <v>85</v>
      </c>
    </row>
    <row r="157" spans="1:7" ht="58.5" customHeight="1">
      <c r="A157" s="19" t="s">
        <v>141</v>
      </c>
      <c r="B157" s="20" t="s">
        <v>142</v>
      </c>
      <c r="C157" s="21" t="s">
        <v>290</v>
      </c>
      <c r="D157" s="23">
        <v>25</v>
      </c>
      <c r="E157" s="23"/>
      <c r="F157" s="23"/>
      <c r="G157" s="25">
        <v>25</v>
      </c>
    </row>
    <row r="158" spans="1:7" ht="63" customHeight="1">
      <c r="A158" s="19"/>
      <c r="B158" s="34"/>
      <c r="C158" s="21" t="s">
        <v>291</v>
      </c>
      <c r="D158" s="22">
        <v>295</v>
      </c>
      <c r="E158" s="22"/>
      <c r="F158" s="22"/>
      <c r="G158" s="24">
        <v>295</v>
      </c>
    </row>
    <row r="159" spans="1:7" ht="45">
      <c r="A159" s="19" t="s">
        <v>141</v>
      </c>
      <c r="B159" s="34" t="s">
        <v>142</v>
      </c>
      <c r="C159" s="21" t="s">
        <v>292</v>
      </c>
      <c r="D159" s="22">
        <v>40</v>
      </c>
      <c r="E159" s="22"/>
      <c r="F159" s="22"/>
      <c r="G159" s="24">
        <v>40</v>
      </c>
    </row>
    <row r="160" spans="1:7" ht="45">
      <c r="A160" s="19" t="s">
        <v>141</v>
      </c>
      <c r="B160" s="34" t="s">
        <v>142</v>
      </c>
      <c r="C160" s="21" t="s">
        <v>293</v>
      </c>
      <c r="D160" s="22">
        <v>220</v>
      </c>
      <c r="E160" s="22"/>
      <c r="F160" s="22"/>
      <c r="G160" s="24">
        <v>220</v>
      </c>
    </row>
    <row r="161" spans="1:7" ht="30">
      <c r="A161" s="19" t="s">
        <v>141</v>
      </c>
      <c r="B161" s="34" t="s">
        <v>142</v>
      </c>
      <c r="C161" s="21" t="s">
        <v>294</v>
      </c>
      <c r="D161" s="22">
        <v>100</v>
      </c>
      <c r="E161" s="22"/>
      <c r="F161" s="22"/>
      <c r="G161" s="24">
        <v>100</v>
      </c>
    </row>
    <row r="162" spans="1:7" ht="45">
      <c r="A162" s="19" t="s">
        <v>141</v>
      </c>
      <c r="B162" s="34" t="s">
        <v>142</v>
      </c>
      <c r="C162" s="21" t="s">
        <v>295</v>
      </c>
      <c r="D162" s="22">
        <v>100</v>
      </c>
      <c r="E162" s="22"/>
      <c r="F162" s="22"/>
      <c r="G162" s="24">
        <v>100</v>
      </c>
    </row>
    <row r="163" spans="1:7" ht="30">
      <c r="A163" s="19" t="s">
        <v>141</v>
      </c>
      <c r="B163" s="34" t="s">
        <v>142</v>
      </c>
      <c r="C163" s="21" t="s">
        <v>296</v>
      </c>
      <c r="D163" s="22">
        <v>100</v>
      </c>
      <c r="E163" s="22"/>
      <c r="F163" s="22"/>
      <c r="G163" s="24">
        <v>100</v>
      </c>
    </row>
    <row r="164" spans="1:7" ht="45">
      <c r="A164" s="19" t="s">
        <v>141</v>
      </c>
      <c r="B164" s="34" t="s">
        <v>142</v>
      </c>
      <c r="C164" s="21" t="s">
        <v>297</v>
      </c>
      <c r="D164" s="23">
        <v>985</v>
      </c>
      <c r="E164" s="23"/>
      <c r="F164" s="23"/>
      <c r="G164" s="25">
        <v>985</v>
      </c>
    </row>
    <row r="165" spans="1:7" ht="30">
      <c r="A165" s="19" t="s">
        <v>141</v>
      </c>
      <c r="B165" s="34" t="s">
        <v>142</v>
      </c>
      <c r="C165" s="21" t="s">
        <v>298</v>
      </c>
      <c r="D165" s="23">
        <v>700</v>
      </c>
      <c r="E165" s="23"/>
      <c r="F165" s="23"/>
      <c r="G165" s="25">
        <v>700</v>
      </c>
    </row>
    <row r="166" spans="1:7" ht="75.75" customHeight="1">
      <c r="A166" s="19" t="s">
        <v>141</v>
      </c>
      <c r="B166" s="34" t="s">
        <v>142</v>
      </c>
      <c r="C166" s="21" t="s">
        <v>299</v>
      </c>
      <c r="D166" s="22">
        <v>3000</v>
      </c>
      <c r="E166" s="22"/>
      <c r="F166" s="22"/>
      <c r="G166" s="24">
        <v>100</v>
      </c>
    </row>
    <row r="167" spans="1:7" ht="50.25" customHeight="1">
      <c r="A167" s="19" t="s">
        <v>141</v>
      </c>
      <c r="B167" s="34" t="s">
        <v>142</v>
      </c>
      <c r="C167" s="21" t="s">
        <v>300</v>
      </c>
      <c r="D167" s="22">
        <v>300</v>
      </c>
      <c r="E167" s="22"/>
      <c r="F167" s="22"/>
      <c r="G167" s="24">
        <v>300</v>
      </c>
    </row>
    <row r="168" spans="1:7" ht="75">
      <c r="A168" s="19" t="s">
        <v>141</v>
      </c>
      <c r="B168" s="34" t="s">
        <v>142</v>
      </c>
      <c r="C168" s="21" t="s">
        <v>301</v>
      </c>
      <c r="D168" s="22">
        <v>500</v>
      </c>
      <c r="E168" s="22"/>
      <c r="F168" s="22"/>
      <c r="G168" s="24">
        <v>500</v>
      </c>
    </row>
    <row r="169" spans="1:7" ht="120">
      <c r="A169" s="19" t="s">
        <v>141</v>
      </c>
      <c r="B169" s="34" t="s">
        <v>142</v>
      </c>
      <c r="C169" s="21" t="s">
        <v>302</v>
      </c>
      <c r="D169" s="22">
        <v>170</v>
      </c>
      <c r="E169" s="22"/>
      <c r="F169" s="22"/>
      <c r="G169" s="24">
        <v>170</v>
      </c>
    </row>
    <row r="170" spans="1:7" ht="30">
      <c r="A170" s="19" t="s">
        <v>141</v>
      </c>
      <c r="B170" s="34" t="s">
        <v>142</v>
      </c>
      <c r="C170" s="21" t="s">
        <v>303</v>
      </c>
      <c r="D170" s="22">
        <v>100</v>
      </c>
      <c r="E170" s="22"/>
      <c r="F170" s="22"/>
      <c r="G170" s="24">
        <v>100</v>
      </c>
    </row>
    <row r="171" spans="1:7" ht="30">
      <c r="A171" s="19" t="s">
        <v>141</v>
      </c>
      <c r="B171" s="34" t="s">
        <v>142</v>
      </c>
      <c r="C171" s="21" t="s">
        <v>304</v>
      </c>
      <c r="D171" s="22">
        <v>1000</v>
      </c>
      <c r="E171" s="22"/>
      <c r="F171" s="22"/>
      <c r="G171" s="24">
        <v>1000</v>
      </c>
    </row>
    <row r="172" spans="1:7" ht="30">
      <c r="A172" s="19" t="s">
        <v>141</v>
      </c>
      <c r="B172" s="34" t="s">
        <v>142</v>
      </c>
      <c r="C172" s="21" t="s">
        <v>305</v>
      </c>
      <c r="D172" s="22">
        <v>1500</v>
      </c>
      <c r="E172" s="22"/>
      <c r="F172" s="22"/>
      <c r="G172" s="24">
        <v>1500</v>
      </c>
    </row>
    <row r="173" spans="1:7" ht="45">
      <c r="A173" s="19" t="s">
        <v>141</v>
      </c>
      <c r="B173" s="34" t="s">
        <v>142</v>
      </c>
      <c r="C173" s="21" t="s">
        <v>306</v>
      </c>
      <c r="D173" s="22">
        <v>800</v>
      </c>
      <c r="E173" s="22"/>
      <c r="F173" s="22"/>
      <c r="G173" s="24">
        <v>800</v>
      </c>
    </row>
    <row r="174" spans="1:7" ht="60">
      <c r="A174" s="19" t="s">
        <v>141</v>
      </c>
      <c r="B174" s="34" t="s">
        <v>142</v>
      </c>
      <c r="C174" s="21" t="s">
        <v>307</v>
      </c>
      <c r="D174" s="22">
        <v>150</v>
      </c>
      <c r="E174" s="22"/>
      <c r="F174" s="22"/>
      <c r="G174" s="24">
        <v>150</v>
      </c>
    </row>
    <row r="175" spans="1:7" ht="45" customHeight="1">
      <c r="A175" s="19" t="s">
        <v>141</v>
      </c>
      <c r="B175" s="34" t="s">
        <v>142</v>
      </c>
      <c r="C175" s="21" t="s">
        <v>308</v>
      </c>
      <c r="D175" s="22">
        <v>150</v>
      </c>
      <c r="E175" s="22"/>
      <c r="F175" s="22"/>
      <c r="G175" s="24">
        <v>150</v>
      </c>
    </row>
    <row r="176" spans="1:7" ht="27.75" customHeight="1">
      <c r="A176" s="19" t="s">
        <v>141</v>
      </c>
      <c r="B176" s="34" t="s">
        <v>142</v>
      </c>
      <c r="C176" s="21" t="s">
        <v>309</v>
      </c>
      <c r="D176" s="22">
        <v>100</v>
      </c>
      <c r="E176" s="22"/>
      <c r="F176" s="22"/>
      <c r="G176" s="24">
        <v>100</v>
      </c>
    </row>
    <row r="177" spans="1:7" ht="33" customHeight="1">
      <c r="A177" s="19" t="s">
        <v>141</v>
      </c>
      <c r="B177" s="34" t="s">
        <v>142</v>
      </c>
      <c r="C177" s="21" t="s">
        <v>310</v>
      </c>
      <c r="D177" s="22">
        <v>300</v>
      </c>
      <c r="E177" s="22"/>
      <c r="F177" s="22"/>
      <c r="G177" s="24">
        <v>300</v>
      </c>
    </row>
    <row r="178" spans="1:7" ht="30">
      <c r="A178" s="19" t="s">
        <v>141</v>
      </c>
      <c r="B178" s="34" t="s">
        <v>142</v>
      </c>
      <c r="C178" s="21" t="s">
        <v>311</v>
      </c>
      <c r="D178" s="22">
        <v>800</v>
      </c>
      <c r="E178" s="22"/>
      <c r="F178" s="22"/>
      <c r="G178" s="24">
        <v>800</v>
      </c>
    </row>
    <row r="179" spans="1:7" ht="59.25" customHeight="1">
      <c r="A179" s="19" t="s">
        <v>141</v>
      </c>
      <c r="B179" s="34" t="s">
        <v>142</v>
      </c>
      <c r="C179" s="21" t="s">
        <v>312</v>
      </c>
      <c r="D179" s="22">
        <v>1500</v>
      </c>
      <c r="E179" s="22"/>
      <c r="F179" s="22"/>
      <c r="G179" s="24">
        <v>1500</v>
      </c>
    </row>
    <row r="180" spans="1:7" ht="45">
      <c r="A180" s="19" t="s">
        <v>141</v>
      </c>
      <c r="B180" s="34" t="s">
        <v>142</v>
      </c>
      <c r="C180" s="21" t="s">
        <v>313</v>
      </c>
      <c r="D180" s="22">
        <v>180</v>
      </c>
      <c r="E180" s="22"/>
      <c r="F180" s="22"/>
      <c r="G180" s="24">
        <v>180</v>
      </c>
    </row>
    <row r="181" spans="1:7" ht="45">
      <c r="A181" s="19" t="s">
        <v>141</v>
      </c>
      <c r="B181" s="34" t="s">
        <v>142</v>
      </c>
      <c r="C181" s="21" t="s">
        <v>314</v>
      </c>
      <c r="D181" s="22">
        <v>195</v>
      </c>
      <c r="E181" s="22"/>
      <c r="F181" s="22"/>
      <c r="G181" s="24">
        <v>195</v>
      </c>
    </row>
    <row r="182" spans="1:7" ht="45">
      <c r="A182" s="19" t="s">
        <v>141</v>
      </c>
      <c r="B182" s="34" t="s">
        <v>142</v>
      </c>
      <c r="C182" s="21" t="s">
        <v>315</v>
      </c>
      <c r="D182" s="22">
        <v>100</v>
      </c>
      <c r="E182" s="22"/>
      <c r="F182" s="22"/>
      <c r="G182" s="24">
        <v>100</v>
      </c>
    </row>
    <row r="183" spans="1:7" ht="45">
      <c r="A183" s="19" t="s">
        <v>141</v>
      </c>
      <c r="B183" s="34" t="s">
        <v>142</v>
      </c>
      <c r="C183" s="21" t="s">
        <v>316</v>
      </c>
      <c r="D183" s="22">
        <v>190</v>
      </c>
      <c r="E183" s="22"/>
      <c r="F183" s="22"/>
      <c r="G183" s="24">
        <v>190</v>
      </c>
    </row>
    <row r="184" spans="1:7" ht="45">
      <c r="A184" s="19" t="s">
        <v>141</v>
      </c>
      <c r="B184" s="34" t="s">
        <v>142</v>
      </c>
      <c r="C184" s="21" t="s">
        <v>317</v>
      </c>
      <c r="D184" s="22">
        <v>200</v>
      </c>
      <c r="E184" s="22"/>
      <c r="F184" s="22"/>
      <c r="G184" s="24">
        <v>200</v>
      </c>
    </row>
    <row r="185" spans="1:7" ht="45">
      <c r="A185" s="19" t="s">
        <v>141</v>
      </c>
      <c r="B185" s="34" t="s">
        <v>142</v>
      </c>
      <c r="C185" s="21" t="s">
        <v>318</v>
      </c>
      <c r="D185" s="22">
        <v>180</v>
      </c>
      <c r="E185" s="22"/>
      <c r="F185" s="22"/>
      <c r="G185" s="24">
        <v>180</v>
      </c>
    </row>
    <row r="186" spans="1:7" ht="30">
      <c r="A186" s="19" t="s">
        <v>141</v>
      </c>
      <c r="B186" s="34" t="s">
        <v>142</v>
      </c>
      <c r="C186" s="21" t="s">
        <v>319</v>
      </c>
      <c r="D186" s="22">
        <v>200</v>
      </c>
      <c r="E186" s="22"/>
      <c r="F186" s="22"/>
      <c r="G186" s="24">
        <v>200</v>
      </c>
    </row>
    <row r="187" spans="1:7" ht="45">
      <c r="A187" s="19" t="s">
        <v>141</v>
      </c>
      <c r="B187" s="34" t="s">
        <v>142</v>
      </c>
      <c r="C187" s="21" t="s">
        <v>320</v>
      </c>
      <c r="D187" s="22">
        <v>200</v>
      </c>
      <c r="E187" s="22"/>
      <c r="F187" s="22"/>
      <c r="G187" s="24">
        <v>200</v>
      </c>
    </row>
    <row r="188" spans="1:7" ht="30">
      <c r="A188" s="19" t="s">
        <v>141</v>
      </c>
      <c r="B188" s="34" t="s">
        <v>142</v>
      </c>
      <c r="C188" s="21" t="s">
        <v>321</v>
      </c>
      <c r="D188" s="22">
        <v>150</v>
      </c>
      <c r="E188" s="22"/>
      <c r="F188" s="22"/>
      <c r="G188" s="24">
        <v>150</v>
      </c>
    </row>
    <row r="189" spans="1:7" ht="60">
      <c r="A189" s="19" t="s">
        <v>141</v>
      </c>
      <c r="B189" s="34" t="s">
        <v>142</v>
      </c>
      <c r="C189" s="21" t="s">
        <v>322</v>
      </c>
      <c r="D189" s="22">
        <v>300</v>
      </c>
      <c r="E189" s="22"/>
      <c r="F189" s="22"/>
      <c r="G189" s="24">
        <v>300</v>
      </c>
    </row>
    <row r="190" spans="1:7" ht="45">
      <c r="A190" s="19" t="s">
        <v>141</v>
      </c>
      <c r="B190" s="34" t="s">
        <v>142</v>
      </c>
      <c r="C190" s="21" t="s">
        <v>323</v>
      </c>
      <c r="D190" s="22">
        <v>600</v>
      </c>
      <c r="E190" s="22"/>
      <c r="F190" s="22"/>
      <c r="G190" s="24">
        <v>600</v>
      </c>
    </row>
    <row r="191" spans="1:7" ht="30">
      <c r="A191" s="19" t="s">
        <v>141</v>
      </c>
      <c r="B191" s="34" t="s">
        <v>142</v>
      </c>
      <c r="C191" s="21" t="s">
        <v>324</v>
      </c>
      <c r="D191" s="22">
        <v>1500</v>
      </c>
      <c r="E191" s="22"/>
      <c r="F191" s="22"/>
      <c r="G191" s="24">
        <v>1500</v>
      </c>
    </row>
    <row r="192" spans="1:7" ht="30">
      <c r="A192" s="19" t="s">
        <v>141</v>
      </c>
      <c r="B192" s="34" t="s">
        <v>142</v>
      </c>
      <c r="C192" s="21" t="s">
        <v>325</v>
      </c>
      <c r="D192" s="22">
        <v>300</v>
      </c>
      <c r="E192" s="22"/>
      <c r="F192" s="22"/>
      <c r="G192" s="24">
        <v>300</v>
      </c>
    </row>
    <row r="193" spans="1:7" ht="30">
      <c r="A193" s="19" t="s">
        <v>141</v>
      </c>
      <c r="B193" s="34" t="s">
        <v>142</v>
      </c>
      <c r="C193" s="21" t="s">
        <v>326</v>
      </c>
      <c r="D193" s="22">
        <v>150</v>
      </c>
      <c r="E193" s="22"/>
      <c r="F193" s="22"/>
      <c r="G193" s="24">
        <v>150</v>
      </c>
    </row>
    <row r="194" spans="1:7" ht="30">
      <c r="A194" s="19" t="s">
        <v>141</v>
      </c>
      <c r="B194" s="34" t="s">
        <v>142</v>
      </c>
      <c r="C194" s="21" t="s">
        <v>328</v>
      </c>
      <c r="D194" s="22">
        <v>150</v>
      </c>
      <c r="E194" s="22"/>
      <c r="F194" s="22"/>
      <c r="G194" s="24">
        <v>150</v>
      </c>
    </row>
    <row r="195" spans="1:7" ht="30">
      <c r="A195" s="19" t="s">
        <v>141</v>
      </c>
      <c r="B195" s="34" t="s">
        <v>142</v>
      </c>
      <c r="C195" s="21" t="s">
        <v>329</v>
      </c>
      <c r="D195" s="22">
        <v>200</v>
      </c>
      <c r="E195" s="22"/>
      <c r="F195" s="22"/>
      <c r="G195" s="24">
        <v>200</v>
      </c>
    </row>
    <row r="196" spans="1:7" ht="30">
      <c r="A196" s="19" t="s">
        <v>141</v>
      </c>
      <c r="B196" s="34" t="s">
        <v>142</v>
      </c>
      <c r="C196" s="21" t="s">
        <v>330</v>
      </c>
      <c r="D196" s="22">
        <v>300</v>
      </c>
      <c r="E196" s="22"/>
      <c r="F196" s="22"/>
      <c r="G196" s="24">
        <v>300</v>
      </c>
    </row>
    <row r="197" spans="1:7" ht="30">
      <c r="A197" s="19" t="s">
        <v>141</v>
      </c>
      <c r="B197" s="34" t="s">
        <v>142</v>
      </c>
      <c r="C197" s="21" t="s">
        <v>331</v>
      </c>
      <c r="D197" s="22">
        <v>1100</v>
      </c>
      <c r="E197" s="22"/>
      <c r="F197" s="22"/>
      <c r="G197" s="24">
        <v>1100</v>
      </c>
    </row>
    <row r="198" spans="1:7" ht="30">
      <c r="A198" s="19" t="s">
        <v>141</v>
      </c>
      <c r="B198" s="34" t="s">
        <v>142</v>
      </c>
      <c r="C198" s="21" t="s">
        <v>332</v>
      </c>
      <c r="D198" s="22">
        <v>100</v>
      </c>
      <c r="E198" s="22"/>
      <c r="F198" s="22"/>
      <c r="G198" s="24">
        <v>100</v>
      </c>
    </row>
    <row r="199" spans="1:7" ht="30">
      <c r="A199" s="19" t="s">
        <v>141</v>
      </c>
      <c r="B199" s="34" t="s">
        <v>142</v>
      </c>
      <c r="C199" s="21" t="s">
        <v>333</v>
      </c>
      <c r="D199" s="22">
        <v>100</v>
      </c>
      <c r="E199" s="22"/>
      <c r="F199" s="22"/>
      <c r="G199" s="24">
        <v>100</v>
      </c>
    </row>
    <row r="200" spans="1:7" ht="45">
      <c r="A200" s="19" t="s">
        <v>141</v>
      </c>
      <c r="B200" s="34" t="s">
        <v>142</v>
      </c>
      <c r="C200" s="21" t="s">
        <v>334</v>
      </c>
      <c r="D200" s="22">
        <v>150</v>
      </c>
      <c r="E200" s="22"/>
      <c r="F200" s="22"/>
      <c r="G200" s="24">
        <v>150</v>
      </c>
    </row>
    <row r="201" spans="1:7" ht="30">
      <c r="A201" s="19" t="s">
        <v>141</v>
      </c>
      <c r="B201" s="34" t="s">
        <v>142</v>
      </c>
      <c r="C201" s="21" t="s">
        <v>335</v>
      </c>
      <c r="D201" s="22">
        <v>30</v>
      </c>
      <c r="E201" s="22"/>
      <c r="F201" s="22"/>
      <c r="G201" s="24">
        <v>30</v>
      </c>
    </row>
    <row r="202" spans="1:7" ht="30">
      <c r="A202" s="19" t="s">
        <v>141</v>
      </c>
      <c r="B202" s="34" t="s">
        <v>142</v>
      </c>
      <c r="C202" s="21" t="s">
        <v>336</v>
      </c>
      <c r="D202" s="22">
        <v>70</v>
      </c>
      <c r="E202" s="22"/>
      <c r="F202" s="22"/>
      <c r="G202" s="24">
        <v>70</v>
      </c>
    </row>
    <row r="203" spans="1:7" ht="30">
      <c r="A203" s="19" t="s">
        <v>141</v>
      </c>
      <c r="B203" s="34" t="s">
        <v>142</v>
      </c>
      <c r="C203" s="21" t="s">
        <v>337</v>
      </c>
      <c r="D203" s="22">
        <v>80</v>
      </c>
      <c r="E203" s="22"/>
      <c r="F203" s="22"/>
      <c r="G203" s="24">
        <v>80</v>
      </c>
    </row>
    <row r="204" spans="1:7" ht="32.25" customHeight="1">
      <c r="A204" s="19" t="s">
        <v>141</v>
      </c>
      <c r="B204" s="34" t="s">
        <v>142</v>
      </c>
      <c r="C204" s="21" t="s">
        <v>338</v>
      </c>
      <c r="D204" s="22">
        <v>70</v>
      </c>
      <c r="E204" s="22"/>
      <c r="F204" s="22"/>
      <c r="G204" s="24">
        <v>70</v>
      </c>
    </row>
    <row r="205" spans="1:7" ht="45">
      <c r="A205" s="19" t="s">
        <v>141</v>
      </c>
      <c r="B205" s="34" t="s">
        <v>142</v>
      </c>
      <c r="C205" s="21" t="s">
        <v>339</v>
      </c>
      <c r="D205" s="22">
        <v>3000</v>
      </c>
      <c r="E205" s="22"/>
      <c r="F205" s="22"/>
      <c r="G205" s="24">
        <v>3000</v>
      </c>
    </row>
    <row r="206" spans="1:7" ht="30">
      <c r="A206" s="19" t="s">
        <v>141</v>
      </c>
      <c r="B206" s="34" t="s">
        <v>142</v>
      </c>
      <c r="C206" s="21" t="s">
        <v>340</v>
      </c>
      <c r="D206" s="22">
        <v>3500</v>
      </c>
      <c r="E206" s="22"/>
      <c r="F206" s="22"/>
      <c r="G206" s="24">
        <v>3500</v>
      </c>
    </row>
    <row r="207" spans="1:7" ht="76.5" customHeight="1">
      <c r="A207" s="19" t="s">
        <v>141</v>
      </c>
      <c r="B207" s="34" t="s">
        <v>142</v>
      </c>
      <c r="C207" s="21" t="s">
        <v>341</v>
      </c>
      <c r="D207" s="22">
        <v>2857.4</v>
      </c>
      <c r="E207" s="22"/>
      <c r="F207" s="22"/>
      <c r="G207" s="24">
        <v>2857.4</v>
      </c>
    </row>
    <row r="208" spans="1:7" ht="45">
      <c r="A208" s="19" t="s">
        <v>141</v>
      </c>
      <c r="B208" s="34" t="s">
        <v>142</v>
      </c>
      <c r="C208" s="21" t="s">
        <v>342</v>
      </c>
      <c r="D208" s="22">
        <v>970</v>
      </c>
      <c r="E208" s="22"/>
      <c r="F208" s="22"/>
      <c r="G208" s="24">
        <v>970</v>
      </c>
    </row>
    <row r="209" spans="1:7" ht="30">
      <c r="A209" s="19" t="s">
        <v>141</v>
      </c>
      <c r="B209" s="34" t="s">
        <v>142</v>
      </c>
      <c r="C209" s="21" t="s">
        <v>343</v>
      </c>
      <c r="D209" s="22">
        <v>17860</v>
      </c>
      <c r="E209" s="22"/>
      <c r="F209" s="22"/>
      <c r="G209" s="24">
        <v>17860</v>
      </c>
    </row>
    <row r="210" spans="1:7" ht="45">
      <c r="A210" s="19" t="s">
        <v>141</v>
      </c>
      <c r="B210" s="34" t="s">
        <v>142</v>
      </c>
      <c r="C210" s="21" t="s">
        <v>344</v>
      </c>
      <c r="D210" s="22">
        <v>42</v>
      </c>
      <c r="E210" s="22"/>
      <c r="F210" s="22"/>
      <c r="G210" s="24">
        <v>42</v>
      </c>
    </row>
    <row r="211" spans="1:7" ht="60">
      <c r="A211" s="19" t="s">
        <v>141</v>
      </c>
      <c r="B211" s="34" t="s">
        <v>142</v>
      </c>
      <c r="C211" s="21" t="s">
        <v>345</v>
      </c>
      <c r="D211" s="22">
        <v>53</v>
      </c>
      <c r="E211" s="22"/>
      <c r="F211" s="22"/>
      <c r="G211" s="24">
        <v>53</v>
      </c>
    </row>
    <row r="212" spans="1:7" ht="30">
      <c r="A212" s="19" t="s">
        <v>141</v>
      </c>
      <c r="B212" s="34" t="s">
        <v>142</v>
      </c>
      <c r="C212" s="21" t="s">
        <v>346</v>
      </c>
      <c r="D212" s="22">
        <v>5000</v>
      </c>
      <c r="E212" s="22"/>
      <c r="F212" s="22"/>
      <c r="G212" s="24">
        <v>5000</v>
      </c>
    </row>
    <row r="213" spans="1:7" ht="45">
      <c r="A213" s="19" t="s">
        <v>141</v>
      </c>
      <c r="B213" s="34" t="s">
        <v>142</v>
      </c>
      <c r="C213" s="21" t="s">
        <v>347</v>
      </c>
      <c r="D213" s="22">
        <v>1200</v>
      </c>
      <c r="E213" s="22"/>
      <c r="F213" s="22"/>
      <c r="G213" s="24">
        <v>1200</v>
      </c>
    </row>
    <row r="214" spans="1:7" ht="30">
      <c r="A214" s="19" t="s">
        <v>141</v>
      </c>
      <c r="B214" s="34" t="s">
        <v>142</v>
      </c>
      <c r="C214" s="21" t="s">
        <v>348</v>
      </c>
      <c r="D214" s="22">
        <v>72</v>
      </c>
      <c r="E214" s="22"/>
      <c r="F214" s="22"/>
      <c r="G214" s="24">
        <v>72</v>
      </c>
    </row>
    <row r="215" spans="1:7" ht="30">
      <c r="A215" s="19" t="s">
        <v>141</v>
      </c>
      <c r="B215" s="34" t="s">
        <v>142</v>
      </c>
      <c r="C215" s="21" t="s">
        <v>349</v>
      </c>
      <c r="D215" s="22">
        <v>72</v>
      </c>
      <c r="E215" s="22"/>
      <c r="F215" s="22"/>
      <c r="G215" s="24">
        <v>72</v>
      </c>
    </row>
    <row r="216" spans="1:7" ht="30">
      <c r="A216" s="19" t="s">
        <v>141</v>
      </c>
      <c r="B216" s="34" t="s">
        <v>142</v>
      </c>
      <c r="C216" s="21" t="s">
        <v>350</v>
      </c>
      <c r="D216" s="22">
        <v>196</v>
      </c>
      <c r="E216" s="22"/>
      <c r="F216" s="22"/>
      <c r="G216" s="24">
        <v>196</v>
      </c>
    </row>
    <row r="217" spans="1:7" ht="30">
      <c r="A217" s="19" t="s">
        <v>141</v>
      </c>
      <c r="B217" s="34" t="s">
        <v>142</v>
      </c>
      <c r="C217" s="21" t="s">
        <v>351</v>
      </c>
      <c r="D217" s="22">
        <v>45</v>
      </c>
      <c r="E217" s="22"/>
      <c r="F217" s="22"/>
      <c r="G217" s="24">
        <v>45</v>
      </c>
    </row>
    <row r="218" spans="1:7" ht="45">
      <c r="A218" s="19" t="s">
        <v>141</v>
      </c>
      <c r="B218" s="34" t="s">
        <v>142</v>
      </c>
      <c r="C218" s="21" t="s">
        <v>352</v>
      </c>
      <c r="D218" s="22">
        <v>200</v>
      </c>
      <c r="E218" s="22"/>
      <c r="F218" s="22"/>
      <c r="G218" s="24">
        <v>200</v>
      </c>
    </row>
    <row r="219" spans="1:7" ht="45">
      <c r="A219" s="19" t="s">
        <v>141</v>
      </c>
      <c r="B219" s="34" t="s">
        <v>142</v>
      </c>
      <c r="C219" s="21" t="s">
        <v>353</v>
      </c>
      <c r="D219" s="22">
        <v>100</v>
      </c>
      <c r="E219" s="22"/>
      <c r="F219" s="22"/>
      <c r="G219" s="24">
        <v>100</v>
      </c>
    </row>
    <row r="220" spans="1:7" ht="45">
      <c r="A220" s="19" t="s">
        <v>141</v>
      </c>
      <c r="B220" s="34" t="s">
        <v>142</v>
      </c>
      <c r="C220" s="21" t="s">
        <v>354</v>
      </c>
      <c r="D220" s="22">
        <v>250</v>
      </c>
      <c r="E220" s="22"/>
      <c r="F220" s="22"/>
      <c r="G220" s="24">
        <v>250</v>
      </c>
    </row>
    <row r="221" spans="1:7" ht="45">
      <c r="A221" s="19" t="s">
        <v>141</v>
      </c>
      <c r="B221" s="34" t="s">
        <v>142</v>
      </c>
      <c r="C221" s="21" t="s">
        <v>355</v>
      </c>
      <c r="D221" s="22">
        <v>50000</v>
      </c>
      <c r="E221" s="22"/>
      <c r="F221" s="22"/>
      <c r="G221" s="24">
        <v>50000</v>
      </c>
    </row>
    <row r="222" spans="1:7" ht="30">
      <c r="A222" s="19" t="s">
        <v>141</v>
      </c>
      <c r="B222" s="34" t="s">
        <v>142</v>
      </c>
      <c r="C222" s="21" t="s">
        <v>356</v>
      </c>
      <c r="D222" s="22">
        <v>2000</v>
      </c>
      <c r="E222" s="22"/>
      <c r="F222" s="22"/>
      <c r="G222" s="24">
        <v>2000</v>
      </c>
    </row>
    <row r="223" spans="1:7" ht="45">
      <c r="A223" s="19" t="s">
        <v>141</v>
      </c>
      <c r="B223" s="34" t="s">
        <v>142</v>
      </c>
      <c r="C223" s="21" t="s">
        <v>357</v>
      </c>
      <c r="D223" s="22">
        <v>35</v>
      </c>
      <c r="E223" s="22"/>
      <c r="F223" s="22"/>
      <c r="G223" s="24">
        <v>35</v>
      </c>
    </row>
    <row r="224" spans="1:7" ht="30">
      <c r="A224" s="19" t="s">
        <v>141</v>
      </c>
      <c r="B224" s="34" t="s">
        <v>142</v>
      </c>
      <c r="C224" s="21" t="s">
        <v>358</v>
      </c>
      <c r="D224" s="22">
        <v>250</v>
      </c>
      <c r="E224" s="22"/>
      <c r="F224" s="22"/>
      <c r="G224" s="24">
        <v>250</v>
      </c>
    </row>
    <row r="225" spans="1:7" ht="15">
      <c r="A225" s="19" t="s">
        <v>141</v>
      </c>
      <c r="B225" s="34" t="s">
        <v>142</v>
      </c>
      <c r="C225" s="21" t="s">
        <v>359</v>
      </c>
      <c r="D225" s="22">
        <v>35</v>
      </c>
      <c r="E225" s="22"/>
      <c r="F225" s="22"/>
      <c r="G225" s="24">
        <v>35</v>
      </c>
    </row>
    <row r="226" spans="1:7" ht="21" customHeight="1">
      <c r="A226" s="19" t="s">
        <v>141</v>
      </c>
      <c r="B226" s="34" t="s">
        <v>142</v>
      </c>
      <c r="C226" s="21" t="s">
        <v>360</v>
      </c>
      <c r="D226" s="22">
        <v>192</v>
      </c>
      <c r="E226" s="22"/>
      <c r="F226" s="22"/>
      <c r="G226" s="24">
        <v>192</v>
      </c>
    </row>
    <row r="227" spans="1:7" ht="30">
      <c r="A227" s="19" t="s">
        <v>141</v>
      </c>
      <c r="B227" s="34" t="s">
        <v>142</v>
      </c>
      <c r="C227" s="21" t="s">
        <v>361</v>
      </c>
      <c r="D227" s="22">
        <v>35</v>
      </c>
      <c r="E227" s="22"/>
      <c r="F227" s="22"/>
      <c r="G227" s="24">
        <v>35</v>
      </c>
    </row>
    <row r="228" spans="1:7" ht="30">
      <c r="A228" s="19" t="s">
        <v>141</v>
      </c>
      <c r="B228" s="34" t="s">
        <v>142</v>
      </c>
      <c r="C228" s="21" t="s">
        <v>362</v>
      </c>
      <c r="D228" s="22">
        <v>750</v>
      </c>
      <c r="E228" s="22"/>
      <c r="F228" s="22"/>
      <c r="G228" s="24">
        <v>750</v>
      </c>
    </row>
    <row r="229" spans="1:7" ht="30">
      <c r="A229" s="19" t="s">
        <v>141</v>
      </c>
      <c r="B229" s="34" t="s">
        <v>142</v>
      </c>
      <c r="C229" s="21" t="s">
        <v>363</v>
      </c>
      <c r="D229" s="22">
        <v>115</v>
      </c>
      <c r="E229" s="22"/>
      <c r="F229" s="22"/>
      <c r="G229" s="24">
        <v>115</v>
      </c>
    </row>
    <row r="230" spans="1:7" ht="15.75" customHeight="1">
      <c r="A230" s="19" t="s">
        <v>141</v>
      </c>
      <c r="B230" s="34" t="s">
        <v>142</v>
      </c>
      <c r="C230" s="21" t="s">
        <v>364</v>
      </c>
      <c r="D230" s="22">
        <v>450</v>
      </c>
      <c r="E230" s="22"/>
      <c r="F230" s="22"/>
      <c r="G230" s="24">
        <v>450</v>
      </c>
    </row>
    <row r="231" spans="1:7" ht="30">
      <c r="A231" s="19" t="s">
        <v>141</v>
      </c>
      <c r="B231" s="34" t="s">
        <v>142</v>
      </c>
      <c r="C231" s="21" t="s">
        <v>365</v>
      </c>
      <c r="D231" s="22">
        <v>150</v>
      </c>
      <c r="E231" s="22"/>
      <c r="F231" s="22"/>
      <c r="G231" s="24">
        <v>150</v>
      </c>
    </row>
    <row r="232" spans="1:8" s="43" customFormat="1" ht="45">
      <c r="A232" s="19" t="s">
        <v>141</v>
      </c>
      <c r="B232" s="34" t="s">
        <v>142</v>
      </c>
      <c r="C232" s="39" t="s">
        <v>366</v>
      </c>
      <c r="D232" s="40">
        <v>300</v>
      </c>
      <c r="E232" s="22"/>
      <c r="F232" s="22"/>
      <c r="G232" s="41">
        <v>300</v>
      </c>
      <c r="H232" s="42"/>
    </row>
    <row r="233" spans="1:8" s="43" customFormat="1" ht="49.5" customHeight="1">
      <c r="A233" s="19" t="s">
        <v>141</v>
      </c>
      <c r="B233" s="34" t="s">
        <v>142</v>
      </c>
      <c r="C233" s="39" t="s">
        <v>367</v>
      </c>
      <c r="D233" s="40">
        <v>192</v>
      </c>
      <c r="E233" s="22"/>
      <c r="F233" s="22"/>
      <c r="G233" s="41">
        <v>192</v>
      </c>
      <c r="H233" s="42"/>
    </row>
    <row r="234" spans="1:8" s="43" customFormat="1" ht="45">
      <c r="A234" s="19" t="s">
        <v>141</v>
      </c>
      <c r="B234" s="34" t="s">
        <v>142</v>
      </c>
      <c r="C234" s="39" t="s">
        <v>368</v>
      </c>
      <c r="D234" s="40">
        <v>134</v>
      </c>
      <c r="E234" s="22"/>
      <c r="F234" s="22"/>
      <c r="G234" s="41">
        <v>134</v>
      </c>
      <c r="H234" s="42"/>
    </row>
    <row r="235" spans="1:8" s="43" customFormat="1" ht="63" customHeight="1">
      <c r="A235" s="19" t="s">
        <v>141</v>
      </c>
      <c r="B235" s="34" t="s">
        <v>142</v>
      </c>
      <c r="C235" s="39" t="s">
        <v>369</v>
      </c>
      <c r="D235" s="40"/>
      <c r="E235" s="22"/>
      <c r="F235" s="22"/>
      <c r="G235" s="41"/>
      <c r="H235" s="42"/>
    </row>
    <row r="236" spans="1:8" s="43" customFormat="1" ht="30">
      <c r="A236" s="19" t="s">
        <v>141</v>
      </c>
      <c r="B236" s="34" t="s">
        <v>142</v>
      </c>
      <c r="C236" s="39" t="s">
        <v>370</v>
      </c>
      <c r="D236" s="40">
        <v>1196</v>
      </c>
      <c r="E236" s="22"/>
      <c r="F236" s="22"/>
      <c r="G236" s="41">
        <v>1196</v>
      </c>
      <c r="H236" s="42"/>
    </row>
    <row r="237" spans="1:8" s="43" customFormat="1" ht="30">
      <c r="A237" s="19" t="s">
        <v>141</v>
      </c>
      <c r="B237" s="34" t="s">
        <v>142</v>
      </c>
      <c r="C237" s="39" t="s">
        <v>371</v>
      </c>
      <c r="D237" s="40">
        <v>23.4</v>
      </c>
      <c r="E237" s="22"/>
      <c r="F237" s="22"/>
      <c r="G237" s="41">
        <v>23.4</v>
      </c>
      <c r="H237" s="42"/>
    </row>
    <row r="238" spans="1:8" s="43" customFormat="1" ht="30">
      <c r="A238" s="19" t="s">
        <v>141</v>
      </c>
      <c r="B238" s="34" t="s">
        <v>142</v>
      </c>
      <c r="C238" s="39" t="s">
        <v>372</v>
      </c>
      <c r="D238" s="40">
        <v>330</v>
      </c>
      <c r="E238" s="22"/>
      <c r="F238" s="22"/>
      <c r="G238" s="41">
        <v>330</v>
      </c>
      <c r="H238" s="42"/>
    </row>
    <row r="239" spans="1:8" s="43" customFormat="1" ht="30">
      <c r="A239" s="19" t="s">
        <v>141</v>
      </c>
      <c r="B239" s="34" t="s">
        <v>142</v>
      </c>
      <c r="C239" s="39" t="s">
        <v>373</v>
      </c>
      <c r="D239" s="40">
        <v>2600</v>
      </c>
      <c r="E239" s="22"/>
      <c r="F239" s="22"/>
      <c r="G239" s="41">
        <v>2600</v>
      </c>
      <c r="H239" s="42"/>
    </row>
    <row r="240" spans="1:8" s="43" customFormat="1" ht="30">
      <c r="A240" s="19" t="s">
        <v>141</v>
      </c>
      <c r="B240" s="34" t="s">
        <v>142</v>
      </c>
      <c r="C240" s="39" t="s">
        <v>374</v>
      </c>
      <c r="D240" s="40">
        <v>500</v>
      </c>
      <c r="E240" s="22"/>
      <c r="F240" s="22"/>
      <c r="G240" s="41">
        <v>500</v>
      </c>
      <c r="H240" s="42"/>
    </row>
    <row r="241" spans="1:8" s="43" customFormat="1" ht="30">
      <c r="A241" s="19" t="s">
        <v>141</v>
      </c>
      <c r="B241" s="34" t="s">
        <v>142</v>
      </c>
      <c r="C241" s="39" t="s">
        <v>375</v>
      </c>
      <c r="D241" s="40">
        <v>180</v>
      </c>
      <c r="E241" s="22"/>
      <c r="F241" s="22"/>
      <c r="G241" s="41">
        <v>180</v>
      </c>
      <c r="H241" s="42"/>
    </row>
    <row r="242" spans="1:8" s="43" customFormat="1" ht="15">
      <c r="A242" s="19" t="s">
        <v>141</v>
      </c>
      <c r="B242" s="34" t="s">
        <v>142</v>
      </c>
      <c r="C242" s="39" t="s">
        <v>376</v>
      </c>
      <c r="D242" s="40">
        <v>180</v>
      </c>
      <c r="E242" s="22"/>
      <c r="F242" s="22"/>
      <c r="G242" s="41">
        <v>180</v>
      </c>
      <c r="H242" s="42"/>
    </row>
    <row r="243" spans="1:8" s="43" customFormat="1" ht="58.5" customHeight="1">
      <c r="A243" s="19" t="s">
        <v>141</v>
      </c>
      <c r="B243" s="34" t="s">
        <v>142</v>
      </c>
      <c r="C243" s="39" t="s">
        <v>377</v>
      </c>
      <c r="D243" s="40">
        <v>189.2</v>
      </c>
      <c r="E243" s="22"/>
      <c r="F243" s="22"/>
      <c r="G243" s="41">
        <v>189.2</v>
      </c>
      <c r="H243" s="42"/>
    </row>
    <row r="244" spans="1:8" s="43" customFormat="1" ht="45">
      <c r="A244" s="19" t="s">
        <v>141</v>
      </c>
      <c r="B244" s="34" t="s">
        <v>142</v>
      </c>
      <c r="C244" s="39" t="s">
        <v>378</v>
      </c>
      <c r="D244" s="40">
        <v>43.6</v>
      </c>
      <c r="E244" s="22"/>
      <c r="F244" s="22"/>
      <c r="G244" s="41">
        <v>43.6</v>
      </c>
      <c r="H244" s="42"/>
    </row>
    <row r="245" spans="1:8" s="43" customFormat="1" ht="45">
      <c r="A245" s="19" t="s">
        <v>141</v>
      </c>
      <c r="B245" s="34" t="s">
        <v>142</v>
      </c>
      <c r="C245" s="39" t="s">
        <v>379</v>
      </c>
      <c r="D245" s="40">
        <v>46.4</v>
      </c>
      <c r="E245" s="22"/>
      <c r="F245" s="22"/>
      <c r="G245" s="41">
        <v>46.4</v>
      </c>
      <c r="H245" s="42"/>
    </row>
    <row r="246" spans="1:8" s="43" customFormat="1" ht="45">
      <c r="A246" s="19" t="s">
        <v>141</v>
      </c>
      <c r="B246" s="34" t="s">
        <v>142</v>
      </c>
      <c r="C246" s="39" t="s">
        <v>380</v>
      </c>
      <c r="D246" s="40">
        <v>83.7</v>
      </c>
      <c r="E246" s="22"/>
      <c r="F246" s="22"/>
      <c r="G246" s="41">
        <v>83.7</v>
      </c>
      <c r="H246" s="42"/>
    </row>
    <row r="247" spans="1:8" s="43" customFormat="1" ht="45">
      <c r="A247" s="19" t="s">
        <v>141</v>
      </c>
      <c r="B247" s="34" t="s">
        <v>142</v>
      </c>
      <c r="C247" s="39" t="s">
        <v>381</v>
      </c>
      <c r="D247" s="40">
        <v>75</v>
      </c>
      <c r="E247" s="22"/>
      <c r="F247" s="22"/>
      <c r="G247" s="41">
        <v>75</v>
      </c>
      <c r="H247" s="42"/>
    </row>
    <row r="248" spans="1:8" s="43" customFormat="1" ht="45">
      <c r="A248" s="19" t="s">
        <v>141</v>
      </c>
      <c r="B248" s="34" t="s">
        <v>142</v>
      </c>
      <c r="C248" s="39" t="s">
        <v>382</v>
      </c>
      <c r="D248" s="40">
        <v>70</v>
      </c>
      <c r="E248" s="22"/>
      <c r="F248" s="22"/>
      <c r="G248" s="41">
        <v>70</v>
      </c>
      <c r="H248" s="42"/>
    </row>
    <row r="249" spans="1:8" s="43" customFormat="1" ht="45">
      <c r="A249" s="19" t="s">
        <v>141</v>
      </c>
      <c r="B249" s="34" t="s">
        <v>142</v>
      </c>
      <c r="C249" s="39" t="s">
        <v>383</v>
      </c>
      <c r="D249" s="40">
        <v>24</v>
      </c>
      <c r="E249" s="22"/>
      <c r="F249" s="22"/>
      <c r="G249" s="41">
        <v>24</v>
      </c>
      <c r="H249" s="42"/>
    </row>
    <row r="250" spans="1:8" s="43" customFormat="1" ht="60">
      <c r="A250" s="19" t="s">
        <v>141</v>
      </c>
      <c r="B250" s="34" t="s">
        <v>142</v>
      </c>
      <c r="C250" s="39" t="s">
        <v>384</v>
      </c>
      <c r="D250" s="40">
        <v>29</v>
      </c>
      <c r="E250" s="22"/>
      <c r="F250" s="22"/>
      <c r="G250" s="41">
        <v>29</v>
      </c>
      <c r="H250" s="42"/>
    </row>
    <row r="251" spans="1:8" s="43" customFormat="1" ht="45">
      <c r="A251" s="19" t="s">
        <v>141</v>
      </c>
      <c r="B251" s="34" t="s">
        <v>142</v>
      </c>
      <c r="C251" s="39" t="s">
        <v>385</v>
      </c>
      <c r="D251" s="44">
        <v>75</v>
      </c>
      <c r="E251" s="22"/>
      <c r="F251" s="22"/>
      <c r="G251" s="45">
        <v>75</v>
      </c>
      <c r="H251" s="42"/>
    </row>
    <row r="252" spans="1:8" s="43" customFormat="1" ht="45">
      <c r="A252" s="19" t="s">
        <v>141</v>
      </c>
      <c r="B252" s="34" t="s">
        <v>142</v>
      </c>
      <c r="C252" s="39" t="s">
        <v>386</v>
      </c>
      <c r="D252" s="44">
        <v>64.5</v>
      </c>
      <c r="E252" s="22"/>
      <c r="F252" s="22"/>
      <c r="G252" s="45">
        <v>64.5</v>
      </c>
      <c r="H252" s="42"/>
    </row>
    <row r="253" spans="1:8" s="43" customFormat="1" ht="60">
      <c r="A253" s="19" t="s">
        <v>141</v>
      </c>
      <c r="B253" s="34" t="s">
        <v>142</v>
      </c>
      <c r="C253" s="39" t="s">
        <v>387</v>
      </c>
      <c r="D253" s="44">
        <v>29</v>
      </c>
      <c r="E253" s="22"/>
      <c r="F253" s="22"/>
      <c r="G253" s="45">
        <v>29</v>
      </c>
      <c r="H253" s="42"/>
    </row>
    <row r="254" spans="1:8" s="43" customFormat="1" ht="60">
      <c r="A254" s="19" t="s">
        <v>141</v>
      </c>
      <c r="B254" s="34" t="s">
        <v>142</v>
      </c>
      <c r="C254" s="39" t="s">
        <v>388</v>
      </c>
      <c r="D254" s="44">
        <v>50</v>
      </c>
      <c r="E254" s="22"/>
      <c r="F254" s="22"/>
      <c r="G254" s="45">
        <v>50</v>
      </c>
      <c r="H254" s="42"/>
    </row>
    <row r="255" spans="1:8" s="43" customFormat="1" ht="30">
      <c r="A255" s="19" t="s">
        <v>141</v>
      </c>
      <c r="B255" s="34" t="s">
        <v>142</v>
      </c>
      <c r="C255" s="39" t="s">
        <v>389</v>
      </c>
      <c r="D255" s="44">
        <v>53.4</v>
      </c>
      <c r="E255" s="22"/>
      <c r="F255" s="22"/>
      <c r="G255" s="45">
        <v>53.4</v>
      </c>
      <c r="H255" s="42"/>
    </row>
    <row r="256" spans="1:8" s="43" customFormat="1" ht="30">
      <c r="A256" s="19" t="s">
        <v>141</v>
      </c>
      <c r="B256" s="34" t="s">
        <v>142</v>
      </c>
      <c r="C256" s="39" t="s">
        <v>390</v>
      </c>
      <c r="D256" s="44">
        <v>39.9</v>
      </c>
      <c r="E256" s="22"/>
      <c r="F256" s="22"/>
      <c r="G256" s="45">
        <v>39.9</v>
      </c>
      <c r="H256" s="42"/>
    </row>
    <row r="257" spans="1:8" s="43" customFormat="1" ht="30">
      <c r="A257" s="19" t="s">
        <v>141</v>
      </c>
      <c r="B257" s="34" t="s">
        <v>142</v>
      </c>
      <c r="C257" s="39" t="s">
        <v>391</v>
      </c>
      <c r="D257" s="44">
        <v>51.6</v>
      </c>
      <c r="E257" s="22"/>
      <c r="F257" s="22"/>
      <c r="G257" s="45">
        <v>51.6</v>
      </c>
      <c r="H257" s="42"/>
    </row>
    <row r="258" spans="1:8" s="43" customFormat="1" ht="30">
      <c r="A258" s="19" t="s">
        <v>141</v>
      </c>
      <c r="B258" s="34" t="s">
        <v>142</v>
      </c>
      <c r="C258" s="39" t="s">
        <v>392</v>
      </c>
      <c r="D258" s="44">
        <v>53.6</v>
      </c>
      <c r="E258" s="22"/>
      <c r="F258" s="22"/>
      <c r="G258" s="45">
        <v>53.6</v>
      </c>
      <c r="H258" s="42"/>
    </row>
    <row r="259" spans="1:8" s="43" customFormat="1" ht="30">
      <c r="A259" s="19" t="s">
        <v>141</v>
      </c>
      <c r="B259" s="34" t="s">
        <v>142</v>
      </c>
      <c r="C259" s="39" t="s">
        <v>393</v>
      </c>
      <c r="D259" s="44">
        <v>65</v>
      </c>
      <c r="E259" s="22"/>
      <c r="F259" s="22"/>
      <c r="G259" s="45">
        <v>65</v>
      </c>
      <c r="H259" s="42"/>
    </row>
    <row r="260" spans="1:8" s="43" customFormat="1" ht="30">
      <c r="A260" s="19" t="s">
        <v>141</v>
      </c>
      <c r="B260" s="34" t="s">
        <v>142</v>
      </c>
      <c r="C260" s="39" t="s">
        <v>394</v>
      </c>
      <c r="D260" s="44">
        <v>57</v>
      </c>
      <c r="E260" s="22"/>
      <c r="F260" s="22"/>
      <c r="G260" s="45">
        <v>57</v>
      </c>
      <c r="H260" s="42"/>
    </row>
    <row r="261" spans="1:8" s="43" customFormat="1" ht="30">
      <c r="A261" s="19" t="s">
        <v>141</v>
      </c>
      <c r="B261" s="34" t="s">
        <v>142</v>
      </c>
      <c r="C261" s="39" t="s">
        <v>395</v>
      </c>
      <c r="D261" s="44">
        <v>61</v>
      </c>
      <c r="E261" s="22"/>
      <c r="F261" s="22"/>
      <c r="G261" s="45">
        <v>61</v>
      </c>
      <c r="H261" s="42"/>
    </row>
    <row r="262" spans="1:8" s="43" customFormat="1" ht="30">
      <c r="A262" s="19" t="s">
        <v>141</v>
      </c>
      <c r="B262" s="34" t="s">
        <v>142</v>
      </c>
      <c r="C262" s="39" t="s">
        <v>396</v>
      </c>
      <c r="D262" s="44">
        <v>52.3</v>
      </c>
      <c r="E262" s="22"/>
      <c r="F262" s="22"/>
      <c r="G262" s="45">
        <v>52.3</v>
      </c>
      <c r="H262" s="42"/>
    </row>
    <row r="263" spans="1:8" s="43" customFormat="1" ht="30">
      <c r="A263" s="19" t="s">
        <v>141</v>
      </c>
      <c r="B263" s="34" t="s">
        <v>142</v>
      </c>
      <c r="C263" s="39" t="s">
        <v>397</v>
      </c>
      <c r="D263" s="44">
        <v>58</v>
      </c>
      <c r="E263" s="22"/>
      <c r="F263" s="22"/>
      <c r="G263" s="45">
        <v>58</v>
      </c>
      <c r="H263" s="42"/>
    </row>
    <row r="264" spans="1:8" s="43" customFormat="1" ht="30">
      <c r="A264" s="19" t="s">
        <v>141</v>
      </c>
      <c r="B264" s="34" t="s">
        <v>142</v>
      </c>
      <c r="C264" s="39" t="s">
        <v>398</v>
      </c>
      <c r="D264" s="44">
        <v>56</v>
      </c>
      <c r="E264" s="22"/>
      <c r="F264" s="22"/>
      <c r="G264" s="45">
        <v>56</v>
      </c>
      <c r="H264" s="42"/>
    </row>
    <row r="265" spans="1:8" s="43" customFormat="1" ht="30">
      <c r="A265" s="19" t="s">
        <v>141</v>
      </c>
      <c r="B265" s="34" t="s">
        <v>142</v>
      </c>
      <c r="C265" s="39" t="s">
        <v>399</v>
      </c>
      <c r="D265" s="44">
        <v>68</v>
      </c>
      <c r="E265" s="22"/>
      <c r="F265" s="22"/>
      <c r="G265" s="45">
        <v>68</v>
      </c>
      <c r="H265" s="42"/>
    </row>
    <row r="266" spans="1:8" s="43" customFormat="1" ht="30">
      <c r="A266" s="19" t="s">
        <v>141</v>
      </c>
      <c r="B266" s="34" t="s">
        <v>142</v>
      </c>
      <c r="C266" s="39" t="s">
        <v>400</v>
      </c>
      <c r="D266" s="44">
        <v>48.6</v>
      </c>
      <c r="E266" s="22"/>
      <c r="F266" s="22"/>
      <c r="G266" s="45">
        <v>48.6</v>
      </c>
      <c r="H266" s="42"/>
    </row>
    <row r="267" spans="1:8" s="43" customFormat="1" ht="30">
      <c r="A267" s="19"/>
      <c r="B267" s="34"/>
      <c r="C267" s="39" t="s">
        <v>402</v>
      </c>
      <c r="D267" s="44">
        <v>70</v>
      </c>
      <c r="E267" s="22"/>
      <c r="F267" s="22"/>
      <c r="G267" s="45">
        <v>70</v>
      </c>
      <c r="H267" s="42"/>
    </row>
    <row r="268" spans="1:8" s="43" customFormat="1" ht="30">
      <c r="A268" s="19"/>
      <c r="B268" s="34"/>
      <c r="C268" s="39" t="s">
        <v>403</v>
      </c>
      <c r="D268" s="44">
        <v>12</v>
      </c>
      <c r="E268" s="22"/>
      <c r="F268" s="22"/>
      <c r="G268" s="45">
        <v>12</v>
      </c>
      <c r="H268" s="42"/>
    </row>
    <row r="269" spans="1:8" s="43" customFormat="1" ht="43.5" customHeight="1">
      <c r="A269" s="19"/>
      <c r="B269" s="20"/>
      <c r="C269" s="21" t="s">
        <v>404</v>
      </c>
      <c r="D269" s="22">
        <v>165</v>
      </c>
      <c r="E269" s="22"/>
      <c r="F269" s="22"/>
      <c r="G269" s="24">
        <v>165</v>
      </c>
      <c r="H269" s="42"/>
    </row>
    <row r="270" spans="1:8" s="43" customFormat="1" ht="58.5" customHeight="1">
      <c r="A270" s="19"/>
      <c r="B270" s="20"/>
      <c r="C270" s="21" t="s">
        <v>405</v>
      </c>
      <c r="D270" s="22">
        <v>100</v>
      </c>
      <c r="E270" s="22"/>
      <c r="F270" s="22"/>
      <c r="G270" s="24">
        <v>100</v>
      </c>
      <c r="H270" s="42"/>
    </row>
    <row r="271" spans="1:8" s="43" customFormat="1" ht="45">
      <c r="A271" s="129"/>
      <c r="B271" s="130"/>
      <c r="C271" s="21" t="s">
        <v>406</v>
      </c>
      <c r="D271" s="22"/>
      <c r="E271" s="22"/>
      <c r="F271" s="22"/>
      <c r="G271" s="24"/>
      <c r="H271" s="42"/>
    </row>
    <row r="272" spans="1:8" s="43" customFormat="1" ht="30">
      <c r="A272" s="129"/>
      <c r="B272" s="130"/>
      <c r="C272" s="21" t="s">
        <v>407</v>
      </c>
      <c r="D272" s="22">
        <v>100</v>
      </c>
      <c r="E272" s="22"/>
      <c r="F272" s="22"/>
      <c r="G272" s="24">
        <v>100</v>
      </c>
      <c r="H272" s="42"/>
    </row>
    <row r="273" spans="1:8" s="43" customFormat="1" ht="30">
      <c r="A273" s="129"/>
      <c r="B273" s="130"/>
      <c r="C273" s="21" t="s">
        <v>408</v>
      </c>
      <c r="D273" s="22">
        <v>100</v>
      </c>
      <c r="E273" s="22"/>
      <c r="F273" s="22"/>
      <c r="G273" s="24">
        <v>100</v>
      </c>
      <c r="H273" s="42"/>
    </row>
    <row r="274" spans="1:8" s="43" customFormat="1" ht="49.5" customHeight="1">
      <c r="A274" s="129"/>
      <c r="B274" s="130"/>
      <c r="C274" s="21" t="s">
        <v>409</v>
      </c>
      <c r="D274" s="22"/>
      <c r="E274" s="22"/>
      <c r="F274" s="22"/>
      <c r="G274" s="24"/>
      <c r="H274" s="42"/>
    </row>
    <row r="275" spans="1:8" s="43" customFormat="1" ht="30">
      <c r="A275" s="129"/>
      <c r="B275" s="130"/>
      <c r="C275" s="21" t="s">
        <v>410</v>
      </c>
      <c r="D275" s="22">
        <v>420</v>
      </c>
      <c r="E275" s="22"/>
      <c r="F275" s="22"/>
      <c r="G275" s="24">
        <v>420</v>
      </c>
      <c r="H275" s="42"/>
    </row>
    <row r="276" spans="1:8" s="43" customFormat="1" ht="30">
      <c r="A276" s="129"/>
      <c r="B276" s="130"/>
      <c r="C276" s="21" t="s">
        <v>411</v>
      </c>
      <c r="D276" s="22">
        <v>100</v>
      </c>
      <c r="E276" s="22"/>
      <c r="F276" s="22"/>
      <c r="G276" s="24">
        <v>100</v>
      </c>
      <c r="H276" s="42"/>
    </row>
    <row r="277" spans="1:7" ht="60.75" customHeight="1">
      <c r="A277" s="19">
        <v>150101</v>
      </c>
      <c r="B277" s="34" t="s">
        <v>142</v>
      </c>
      <c r="C277" s="21" t="s">
        <v>412</v>
      </c>
      <c r="D277" s="23">
        <v>2500</v>
      </c>
      <c r="E277" s="23"/>
      <c r="F277" s="23"/>
      <c r="G277" s="25">
        <v>2500</v>
      </c>
    </row>
    <row r="278" spans="1:7" ht="45" customHeight="1">
      <c r="A278" s="19">
        <v>150101</v>
      </c>
      <c r="B278" s="34" t="s">
        <v>142</v>
      </c>
      <c r="C278" s="21" t="s">
        <v>413</v>
      </c>
      <c r="D278" s="22">
        <v>60</v>
      </c>
      <c r="E278" s="22"/>
      <c r="F278" s="22"/>
      <c r="G278" s="24">
        <v>60</v>
      </c>
    </row>
    <row r="279" spans="1:7" ht="60">
      <c r="A279" s="19">
        <v>150101</v>
      </c>
      <c r="B279" s="34" t="s">
        <v>142</v>
      </c>
      <c r="C279" s="21" t="s">
        <v>414</v>
      </c>
      <c r="D279" s="22">
        <v>65</v>
      </c>
      <c r="E279" s="22"/>
      <c r="F279" s="22"/>
      <c r="G279" s="24">
        <v>650</v>
      </c>
    </row>
    <row r="280" spans="1:7" ht="45">
      <c r="A280" s="19">
        <v>150101</v>
      </c>
      <c r="B280" s="34" t="s">
        <v>142</v>
      </c>
      <c r="C280" s="21" t="s">
        <v>415</v>
      </c>
      <c r="D280" s="22">
        <v>500</v>
      </c>
      <c r="E280" s="22"/>
      <c r="F280" s="22"/>
      <c r="G280" s="24">
        <v>500</v>
      </c>
    </row>
    <row r="281" spans="1:7" ht="30">
      <c r="A281" s="19"/>
      <c r="B281" s="34"/>
      <c r="C281" s="21" t="s">
        <v>416</v>
      </c>
      <c r="D281" s="22">
        <v>340</v>
      </c>
      <c r="E281" s="22"/>
      <c r="F281" s="22"/>
      <c r="G281" s="24">
        <v>340</v>
      </c>
    </row>
    <row r="282" spans="1:7" ht="30">
      <c r="A282" s="19"/>
      <c r="B282" s="46"/>
      <c r="C282" s="21" t="s">
        <v>417</v>
      </c>
      <c r="D282" s="22">
        <v>100</v>
      </c>
      <c r="E282" s="22"/>
      <c r="F282" s="22"/>
      <c r="G282" s="24">
        <v>100</v>
      </c>
    </row>
    <row r="283" spans="1:7" ht="36.75" customHeight="1">
      <c r="A283" s="19">
        <v>150101</v>
      </c>
      <c r="B283" s="20" t="s">
        <v>142</v>
      </c>
      <c r="C283" s="21" t="s">
        <v>564</v>
      </c>
      <c r="D283" s="22">
        <v>61</v>
      </c>
      <c r="E283" s="28"/>
      <c r="F283" s="22"/>
      <c r="G283" s="99">
        <v>61</v>
      </c>
    </row>
    <row r="284" spans="1:7" ht="34.5" customHeight="1">
      <c r="A284" s="19">
        <v>150101</v>
      </c>
      <c r="B284" s="20" t="s">
        <v>142</v>
      </c>
      <c r="C284" s="21" t="s">
        <v>565</v>
      </c>
      <c r="D284" s="22">
        <v>211.6</v>
      </c>
      <c r="E284" s="28"/>
      <c r="F284" s="22"/>
      <c r="G284" s="99">
        <v>211.6</v>
      </c>
    </row>
    <row r="285" spans="1:7" ht="48" customHeight="1">
      <c r="A285" s="19">
        <v>150101</v>
      </c>
      <c r="B285" s="20" t="s">
        <v>142</v>
      </c>
      <c r="C285" s="21" t="s">
        <v>566</v>
      </c>
      <c r="D285" s="22">
        <v>150</v>
      </c>
      <c r="E285" s="28"/>
      <c r="F285" s="22"/>
      <c r="G285" s="99">
        <v>150</v>
      </c>
    </row>
    <row r="286" spans="1:7" ht="35.25" customHeight="1">
      <c r="A286" s="19">
        <v>150101</v>
      </c>
      <c r="B286" s="20" t="s">
        <v>142</v>
      </c>
      <c r="C286" s="21" t="s">
        <v>567</v>
      </c>
      <c r="D286" s="22">
        <v>5100</v>
      </c>
      <c r="E286" s="28"/>
      <c r="F286" s="22"/>
      <c r="G286" s="99">
        <v>5100</v>
      </c>
    </row>
    <row r="287" spans="1:7" ht="24.75" customHeight="1">
      <c r="A287" s="19">
        <v>150101</v>
      </c>
      <c r="B287" s="20" t="s">
        <v>142</v>
      </c>
      <c r="C287" s="21" t="s">
        <v>568</v>
      </c>
      <c r="D287" s="22">
        <v>7500</v>
      </c>
      <c r="E287" s="28"/>
      <c r="F287" s="22"/>
      <c r="G287" s="99">
        <v>7500</v>
      </c>
    </row>
    <row r="288" spans="1:7" ht="31.5" customHeight="1">
      <c r="A288" s="19">
        <v>150101</v>
      </c>
      <c r="B288" s="20" t="s">
        <v>142</v>
      </c>
      <c r="C288" s="21" t="s">
        <v>569</v>
      </c>
      <c r="D288" s="22">
        <v>1500</v>
      </c>
      <c r="E288" s="28"/>
      <c r="F288" s="22"/>
      <c r="G288" s="99">
        <v>300</v>
      </c>
    </row>
    <row r="289" spans="1:7" ht="37.5" customHeight="1">
      <c r="A289" s="19">
        <v>150101</v>
      </c>
      <c r="B289" s="20" t="s">
        <v>142</v>
      </c>
      <c r="C289" s="21" t="s">
        <v>570</v>
      </c>
      <c r="D289" s="22">
        <v>170</v>
      </c>
      <c r="E289" s="28"/>
      <c r="F289" s="22"/>
      <c r="G289" s="99">
        <v>170</v>
      </c>
    </row>
    <row r="290" spans="1:7" ht="33" customHeight="1">
      <c r="A290" s="19">
        <v>150101</v>
      </c>
      <c r="B290" s="20" t="s">
        <v>142</v>
      </c>
      <c r="C290" s="21" t="s">
        <v>571</v>
      </c>
      <c r="D290" s="22">
        <v>1700</v>
      </c>
      <c r="E290" s="28"/>
      <c r="F290" s="22"/>
      <c r="G290" s="99">
        <v>1700</v>
      </c>
    </row>
    <row r="291" spans="1:8" ht="32.25" customHeight="1">
      <c r="A291" s="19" t="s">
        <v>211</v>
      </c>
      <c r="B291" s="20"/>
      <c r="C291" s="21" t="s">
        <v>108</v>
      </c>
      <c r="D291" s="22">
        <v>200</v>
      </c>
      <c r="E291" s="23"/>
      <c r="F291" s="22"/>
      <c r="G291" s="24">
        <v>200</v>
      </c>
      <c r="H291" s="80" t="s">
        <v>109</v>
      </c>
    </row>
    <row r="292" spans="1:8" ht="49.5" customHeight="1">
      <c r="A292" s="19" t="s">
        <v>211</v>
      </c>
      <c r="B292" s="19"/>
      <c r="C292" s="21" t="s">
        <v>110</v>
      </c>
      <c r="D292" s="22">
        <v>120</v>
      </c>
      <c r="E292" s="23"/>
      <c r="F292" s="22"/>
      <c r="G292" s="24">
        <v>120</v>
      </c>
      <c r="H292" s="80" t="s">
        <v>109</v>
      </c>
    </row>
    <row r="293" spans="1:8" ht="60" customHeight="1">
      <c r="A293" s="19" t="s">
        <v>211</v>
      </c>
      <c r="B293" s="20"/>
      <c r="C293" s="21" t="s">
        <v>563</v>
      </c>
      <c r="D293" s="22">
        <v>30</v>
      </c>
      <c r="E293" s="23"/>
      <c r="F293" s="22"/>
      <c r="G293" s="24">
        <v>30</v>
      </c>
      <c r="H293" s="80" t="s">
        <v>109</v>
      </c>
    </row>
    <row r="294" spans="1:7" ht="46.5" customHeight="1">
      <c r="A294" s="19"/>
      <c r="B294" s="34"/>
      <c r="C294" s="21" t="s">
        <v>418</v>
      </c>
      <c r="D294" s="22">
        <v>200</v>
      </c>
      <c r="E294" s="22"/>
      <c r="F294" s="22"/>
      <c r="G294" s="24">
        <v>200</v>
      </c>
    </row>
    <row r="295" spans="1:7" ht="30">
      <c r="A295" s="133"/>
      <c r="B295" s="136"/>
      <c r="C295" s="21" t="s">
        <v>419</v>
      </c>
      <c r="D295" s="23">
        <v>1241</v>
      </c>
      <c r="E295" s="23"/>
      <c r="F295" s="23"/>
      <c r="G295" s="25">
        <v>1241</v>
      </c>
    </row>
    <row r="296" spans="1:7" ht="15">
      <c r="A296" s="134"/>
      <c r="B296" s="137"/>
      <c r="C296" s="21" t="s">
        <v>420</v>
      </c>
      <c r="D296" s="23">
        <v>179</v>
      </c>
      <c r="E296" s="23"/>
      <c r="F296" s="23"/>
      <c r="G296" s="23">
        <v>179</v>
      </c>
    </row>
    <row r="297" spans="1:7" ht="15">
      <c r="A297" s="134"/>
      <c r="B297" s="137"/>
      <c r="C297" s="21" t="s">
        <v>421</v>
      </c>
      <c r="D297" s="23">
        <v>140</v>
      </c>
      <c r="E297" s="23"/>
      <c r="F297" s="23"/>
      <c r="G297" s="23">
        <v>140</v>
      </c>
    </row>
    <row r="298" spans="1:7" ht="17.25" customHeight="1">
      <c r="A298" s="134"/>
      <c r="B298" s="137"/>
      <c r="C298" s="21" t="s">
        <v>422</v>
      </c>
      <c r="D298" s="23">
        <v>224</v>
      </c>
      <c r="E298" s="23"/>
      <c r="F298" s="23"/>
      <c r="G298" s="23">
        <v>224</v>
      </c>
    </row>
    <row r="299" spans="1:7" ht="18" customHeight="1">
      <c r="A299" s="134"/>
      <c r="B299" s="137"/>
      <c r="C299" s="21" t="s">
        <v>423</v>
      </c>
      <c r="D299" s="23">
        <v>352</v>
      </c>
      <c r="E299" s="23"/>
      <c r="F299" s="23"/>
      <c r="G299" s="23">
        <v>352</v>
      </c>
    </row>
    <row r="300" spans="1:7" ht="27" customHeight="1">
      <c r="A300" s="134"/>
      <c r="B300" s="137"/>
      <c r="C300" s="21" t="s">
        <v>424</v>
      </c>
      <c r="D300" s="23">
        <v>124</v>
      </c>
      <c r="E300" s="23"/>
      <c r="F300" s="23"/>
      <c r="G300" s="23">
        <v>124</v>
      </c>
    </row>
    <row r="301" spans="1:7" ht="44.25" customHeight="1">
      <c r="A301" s="134"/>
      <c r="B301" s="137"/>
      <c r="C301" s="21" t="s">
        <v>425</v>
      </c>
      <c r="D301" s="23">
        <v>52</v>
      </c>
      <c r="E301" s="23"/>
      <c r="F301" s="23"/>
      <c r="G301" s="23">
        <v>52</v>
      </c>
    </row>
    <row r="302" spans="1:7" ht="15">
      <c r="A302" s="135"/>
      <c r="B302" s="138"/>
      <c r="C302" s="21" t="s">
        <v>426</v>
      </c>
      <c r="D302" s="23">
        <v>170</v>
      </c>
      <c r="E302" s="23"/>
      <c r="F302" s="23"/>
      <c r="G302" s="23">
        <v>170</v>
      </c>
    </row>
    <row r="303" spans="1:7" ht="30">
      <c r="A303" s="133"/>
      <c r="B303" s="136"/>
      <c r="C303" s="21" t="s">
        <v>427</v>
      </c>
      <c r="D303" s="23">
        <v>727.5</v>
      </c>
      <c r="E303" s="23"/>
      <c r="F303" s="23"/>
      <c r="G303" s="25">
        <v>727.5</v>
      </c>
    </row>
    <row r="304" spans="1:7" ht="15">
      <c r="A304" s="134"/>
      <c r="B304" s="137"/>
      <c r="C304" s="21" t="s">
        <v>428</v>
      </c>
      <c r="D304" s="23">
        <v>252</v>
      </c>
      <c r="E304" s="23"/>
      <c r="F304" s="23"/>
      <c r="G304" s="23">
        <v>252</v>
      </c>
    </row>
    <row r="305" spans="1:7" ht="15">
      <c r="A305" s="134"/>
      <c r="B305" s="137"/>
      <c r="C305" s="21" t="s">
        <v>429</v>
      </c>
      <c r="D305" s="23">
        <v>164</v>
      </c>
      <c r="E305" s="23"/>
      <c r="F305" s="23"/>
      <c r="G305" s="23">
        <v>164</v>
      </c>
    </row>
    <row r="306" spans="1:7" ht="15">
      <c r="A306" s="134"/>
      <c r="B306" s="137"/>
      <c r="C306" s="21" t="s">
        <v>430</v>
      </c>
      <c r="D306" s="23">
        <v>190</v>
      </c>
      <c r="E306" s="23"/>
      <c r="F306" s="23"/>
      <c r="G306" s="23">
        <v>190</v>
      </c>
    </row>
    <row r="307" spans="1:7" ht="15">
      <c r="A307" s="134"/>
      <c r="B307" s="137"/>
      <c r="C307" s="21" t="s">
        <v>431</v>
      </c>
      <c r="D307" s="23">
        <v>107.5</v>
      </c>
      <c r="E307" s="23"/>
      <c r="F307" s="23"/>
      <c r="G307" s="23">
        <v>107.5</v>
      </c>
    </row>
    <row r="308" spans="1:7" ht="15">
      <c r="A308" s="135"/>
      <c r="B308" s="138"/>
      <c r="C308" s="21" t="s">
        <v>432</v>
      </c>
      <c r="D308" s="23">
        <v>14</v>
      </c>
      <c r="E308" s="23"/>
      <c r="F308" s="23"/>
      <c r="G308" s="23">
        <v>14</v>
      </c>
    </row>
    <row r="309" spans="1:7" ht="15">
      <c r="A309" s="133"/>
      <c r="B309" s="136"/>
      <c r="C309" s="21" t="s">
        <v>433</v>
      </c>
      <c r="D309" s="23">
        <v>2542.4</v>
      </c>
      <c r="E309" s="23"/>
      <c r="F309" s="23"/>
      <c r="G309" s="25">
        <v>2542.4</v>
      </c>
    </row>
    <row r="310" spans="1:7" ht="15">
      <c r="A310" s="134"/>
      <c r="B310" s="137"/>
      <c r="C310" s="21" t="s">
        <v>434</v>
      </c>
      <c r="D310" s="23">
        <v>198.5</v>
      </c>
      <c r="E310" s="23"/>
      <c r="F310" s="23"/>
      <c r="G310" s="23">
        <v>198.5</v>
      </c>
    </row>
    <row r="311" spans="1:7" ht="30">
      <c r="A311" s="134"/>
      <c r="B311" s="137"/>
      <c r="C311" s="21" t="s">
        <v>435</v>
      </c>
      <c r="D311" s="23">
        <v>180.9</v>
      </c>
      <c r="E311" s="23"/>
      <c r="F311" s="23"/>
      <c r="G311" s="23">
        <v>180.9</v>
      </c>
    </row>
    <row r="312" spans="1:7" ht="15">
      <c r="A312" s="134"/>
      <c r="B312" s="137"/>
      <c r="C312" s="21" t="s">
        <v>436</v>
      </c>
      <c r="D312" s="23">
        <v>248.7</v>
      </c>
      <c r="E312" s="23"/>
      <c r="F312" s="23"/>
      <c r="G312" s="23">
        <v>248.7</v>
      </c>
    </row>
    <row r="313" spans="1:7" ht="15">
      <c r="A313" s="134"/>
      <c r="B313" s="137"/>
      <c r="C313" s="21" t="s">
        <v>437</v>
      </c>
      <c r="D313" s="23">
        <v>297.5</v>
      </c>
      <c r="E313" s="23"/>
      <c r="F313" s="23"/>
      <c r="G313" s="23">
        <v>297.5</v>
      </c>
    </row>
    <row r="314" spans="1:7" ht="15">
      <c r="A314" s="134"/>
      <c r="B314" s="137"/>
      <c r="C314" s="21" t="s">
        <v>438</v>
      </c>
      <c r="D314" s="23">
        <v>724.8</v>
      </c>
      <c r="E314" s="23"/>
      <c r="F314" s="23"/>
      <c r="G314" s="23">
        <v>724.8</v>
      </c>
    </row>
    <row r="315" spans="1:7" ht="15">
      <c r="A315" s="135"/>
      <c r="B315" s="138"/>
      <c r="C315" s="21" t="s">
        <v>439</v>
      </c>
      <c r="D315" s="23">
        <v>892</v>
      </c>
      <c r="E315" s="23"/>
      <c r="F315" s="23"/>
      <c r="G315" s="23">
        <v>892</v>
      </c>
    </row>
    <row r="316" spans="1:7" ht="20.25" customHeight="1">
      <c r="A316" s="133"/>
      <c r="B316" s="136"/>
      <c r="C316" s="21" t="s">
        <v>440</v>
      </c>
      <c r="D316" s="23">
        <v>200</v>
      </c>
      <c r="E316" s="23"/>
      <c r="F316" s="23"/>
      <c r="G316" s="25">
        <v>200</v>
      </c>
    </row>
    <row r="317" spans="1:7" ht="16.5" customHeight="1">
      <c r="A317" s="134"/>
      <c r="B317" s="137"/>
      <c r="C317" s="21" t="s">
        <v>441</v>
      </c>
      <c r="D317" s="23">
        <v>150</v>
      </c>
      <c r="E317" s="23"/>
      <c r="F317" s="23"/>
      <c r="G317" s="23">
        <v>150</v>
      </c>
    </row>
    <row r="318" spans="1:7" ht="21" customHeight="1">
      <c r="A318" s="135"/>
      <c r="B318" s="138"/>
      <c r="C318" s="51" t="s">
        <v>442</v>
      </c>
      <c r="D318" s="22">
        <v>50</v>
      </c>
      <c r="E318" s="77"/>
      <c r="F318" s="77"/>
      <c r="G318" s="22">
        <v>50</v>
      </c>
    </row>
    <row r="319" spans="1:8" s="70" customFormat="1" ht="29.25">
      <c r="A319" s="67" t="s">
        <v>443</v>
      </c>
      <c r="B319" s="68" t="s">
        <v>444</v>
      </c>
      <c r="C319" s="69"/>
      <c r="D319" s="90">
        <f>SUM(D320:D325)+D334+D345+D346+D350+D351+D360+D364+D365+D366+D367+D368+D369+D370+D373+D374+D378+D381+D385+D386+D390+D393+D394+D395+D396+D397+D398+D399</f>
        <v>65803.1</v>
      </c>
      <c r="E319" s="90"/>
      <c r="F319" s="90">
        <f>SUM(F320:F325)+F334+F345+F346+F350+F351+F360+F364+F365+F366+F367+F368+F369+F370+F373+F374+F378+F381+F385+F386+F390+F393+F394+F395+F396+F397+F398+F399</f>
        <v>0</v>
      </c>
      <c r="G319" s="95">
        <f>SUM(G320:G325)+G334+G345+G346+G350+G351+G360+G364+G365+G366+G367+G368+G369+G370+G373+G374+G378+G381+G385+G386+G390+G393+G394+G395+G396+G397+G398+G399</f>
        <v>59973.55</v>
      </c>
      <c r="H319" s="82"/>
    </row>
    <row r="320" spans="1:8" ht="48" customHeight="1">
      <c r="A320" s="19" t="s">
        <v>141</v>
      </c>
      <c r="B320" s="20" t="s">
        <v>142</v>
      </c>
      <c r="C320" s="79" t="s">
        <v>445</v>
      </c>
      <c r="D320" s="22">
        <v>4201</v>
      </c>
      <c r="E320" s="22"/>
      <c r="F320" s="22"/>
      <c r="G320" s="24">
        <v>3589</v>
      </c>
      <c r="H320" s="85" t="s">
        <v>104</v>
      </c>
    </row>
    <row r="321" spans="1:7" ht="64.5" customHeight="1">
      <c r="A321" s="19" t="s">
        <v>141</v>
      </c>
      <c r="B321" s="20" t="s">
        <v>142</v>
      </c>
      <c r="C321" s="79" t="s">
        <v>446</v>
      </c>
      <c r="D321" s="22">
        <v>2200</v>
      </c>
      <c r="E321" s="22"/>
      <c r="F321" s="22"/>
      <c r="G321" s="24">
        <v>993.6</v>
      </c>
    </row>
    <row r="322" spans="1:7" ht="51" customHeight="1">
      <c r="A322" s="19" t="s">
        <v>141</v>
      </c>
      <c r="B322" s="20" t="s">
        <v>142</v>
      </c>
      <c r="C322" s="21" t="s">
        <v>447</v>
      </c>
      <c r="D322" s="22">
        <v>120</v>
      </c>
      <c r="E322" s="22"/>
      <c r="F322" s="22"/>
      <c r="G322" s="24">
        <v>120</v>
      </c>
    </row>
    <row r="323" spans="1:8" ht="51" customHeight="1">
      <c r="A323" s="19" t="s">
        <v>141</v>
      </c>
      <c r="B323" s="20" t="s">
        <v>142</v>
      </c>
      <c r="C323" s="79" t="s">
        <v>448</v>
      </c>
      <c r="D323" s="22">
        <v>1000</v>
      </c>
      <c r="E323" s="22"/>
      <c r="F323" s="22"/>
      <c r="G323" s="24">
        <v>1000</v>
      </c>
      <c r="H323" s="83"/>
    </row>
    <row r="324" spans="1:7" ht="48" customHeight="1">
      <c r="A324" s="19">
        <v>150101</v>
      </c>
      <c r="B324" s="20" t="s">
        <v>142</v>
      </c>
      <c r="C324" s="21" t="s">
        <v>449</v>
      </c>
      <c r="D324" s="22">
        <v>1350</v>
      </c>
      <c r="E324" s="26">
        <v>14.8</v>
      </c>
      <c r="F324" s="22"/>
      <c r="G324" s="24">
        <v>500</v>
      </c>
    </row>
    <row r="325" spans="1:7" ht="60">
      <c r="A325" s="129" t="s">
        <v>141</v>
      </c>
      <c r="B325" s="130"/>
      <c r="C325" s="21" t="s">
        <v>450</v>
      </c>
      <c r="D325" s="22">
        <f>SUM(D326:D333)</f>
        <v>8510</v>
      </c>
      <c r="E325" s="22"/>
      <c r="F325" s="22"/>
      <c r="G325" s="24">
        <f>SUM(G326:G333)</f>
        <v>8510</v>
      </c>
    </row>
    <row r="326" spans="1:7" ht="30">
      <c r="A326" s="129"/>
      <c r="B326" s="130"/>
      <c r="C326" s="21" t="s">
        <v>451</v>
      </c>
      <c r="D326" s="22">
        <v>380</v>
      </c>
      <c r="E326" s="22"/>
      <c r="F326" s="22"/>
      <c r="G326" s="24">
        <v>380</v>
      </c>
    </row>
    <row r="327" spans="1:7" ht="30">
      <c r="A327" s="129"/>
      <c r="B327" s="130"/>
      <c r="C327" s="21" t="s">
        <v>452</v>
      </c>
      <c r="D327" s="22">
        <v>1000</v>
      </c>
      <c r="E327" s="22"/>
      <c r="F327" s="22"/>
      <c r="G327" s="24">
        <v>1000</v>
      </c>
    </row>
    <row r="328" spans="1:7" ht="15">
      <c r="A328" s="129"/>
      <c r="B328" s="130"/>
      <c r="C328" s="21" t="s">
        <v>453</v>
      </c>
      <c r="D328" s="22">
        <v>60</v>
      </c>
      <c r="E328" s="22"/>
      <c r="F328" s="22"/>
      <c r="G328" s="24">
        <v>60</v>
      </c>
    </row>
    <row r="329" spans="1:7" ht="17.25" customHeight="1">
      <c r="A329" s="129"/>
      <c r="B329" s="130"/>
      <c r="C329" s="21" t="s">
        <v>454</v>
      </c>
      <c r="D329" s="22">
        <v>800</v>
      </c>
      <c r="E329" s="22"/>
      <c r="F329" s="22"/>
      <c r="G329" s="24">
        <v>800</v>
      </c>
    </row>
    <row r="330" spans="1:7" ht="30">
      <c r="A330" s="129"/>
      <c r="B330" s="130"/>
      <c r="C330" s="21" t="s">
        <v>455</v>
      </c>
      <c r="D330" s="22">
        <v>950</v>
      </c>
      <c r="E330" s="22"/>
      <c r="F330" s="22"/>
      <c r="G330" s="24">
        <v>950</v>
      </c>
    </row>
    <row r="331" spans="1:7" ht="30">
      <c r="A331" s="129"/>
      <c r="B331" s="130"/>
      <c r="C331" s="21" t="s">
        <v>456</v>
      </c>
      <c r="D331" s="22">
        <v>1300</v>
      </c>
      <c r="E331" s="22"/>
      <c r="F331" s="22"/>
      <c r="G331" s="24">
        <v>1300</v>
      </c>
    </row>
    <row r="332" spans="1:7" ht="16.5" customHeight="1">
      <c r="A332" s="129"/>
      <c r="B332" s="130"/>
      <c r="C332" s="21" t="s">
        <v>457</v>
      </c>
      <c r="D332" s="22">
        <v>500</v>
      </c>
      <c r="E332" s="22"/>
      <c r="F332" s="22"/>
      <c r="G332" s="24">
        <v>500</v>
      </c>
    </row>
    <row r="333" spans="1:7" ht="15">
      <c r="A333" s="129"/>
      <c r="B333" s="130"/>
      <c r="C333" s="21" t="s">
        <v>458</v>
      </c>
      <c r="D333" s="22">
        <v>3520</v>
      </c>
      <c r="E333" s="78"/>
      <c r="F333" s="78"/>
      <c r="G333" s="24">
        <v>3520</v>
      </c>
    </row>
    <row r="334" spans="1:7" ht="45">
      <c r="A334" s="129" t="s">
        <v>141</v>
      </c>
      <c r="B334" s="130" t="s">
        <v>142</v>
      </c>
      <c r="C334" s="21" t="s">
        <v>459</v>
      </c>
      <c r="D334" s="22">
        <f>SUM(D335:D344)</f>
        <v>12919</v>
      </c>
      <c r="E334" s="22"/>
      <c r="F334" s="22"/>
      <c r="G334" s="24">
        <f>SUM(G335:G344)</f>
        <v>12320</v>
      </c>
    </row>
    <row r="335" spans="1:7" ht="16.5" customHeight="1">
      <c r="A335" s="129"/>
      <c r="B335" s="130"/>
      <c r="C335" s="29" t="s">
        <v>460</v>
      </c>
      <c r="D335" s="31">
        <v>2000</v>
      </c>
      <c r="E335" s="31"/>
      <c r="F335" s="31"/>
      <c r="G335" s="48">
        <v>2000</v>
      </c>
    </row>
    <row r="336" spans="1:7" ht="15" customHeight="1">
      <c r="A336" s="129"/>
      <c r="B336" s="130"/>
      <c r="C336" s="29" t="s">
        <v>461</v>
      </c>
      <c r="D336" s="31">
        <v>200</v>
      </c>
      <c r="E336" s="31"/>
      <c r="F336" s="31"/>
      <c r="G336" s="48">
        <v>200</v>
      </c>
    </row>
    <row r="337" spans="1:7" ht="30.75" customHeight="1">
      <c r="A337" s="129"/>
      <c r="B337" s="130"/>
      <c r="C337" s="29" t="s">
        <v>462</v>
      </c>
      <c r="D337" s="31">
        <v>2730</v>
      </c>
      <c r="E337" s="49">
        <v>8.8</v>
      </c>
      <c r="F337" s="31"/>
      <c r="G337" s="48">
        <v>2490</v>
      </c>
    </row>
    <row r="338" spans="1:7" ht="13.5" customHeight="1">
      <c r="A338" s="129"/>
      <c r="B338" s="130"/>
      <c r="C338" s="84" t="s">
        <v>463</v>
      </c>
      <c r="D338" s="31">
        <v>1800</v>
      </c>
      <c r="E338" s="49">
        <v>19.9</v>
      </c>
      <c r="F338" s="31"/>
      <c r="G338" s="48">
        <v>1441</v>
      </c>
    </row>
    <row r="339" spans="1:7" ht="15">
      <c r="A339" s="129"/>
      <c r="B339" s="130"/>
      <c r="C339" s="21" t="s">
        <v>464</v>
      </c>
      <c r="D339" s="22">
        <v>5000</v>
      </c>
      <c r="E339" s="22"/>
      <c r="F339" s="22"/>
      <c r="G339" s="24">
        <v>5000</v>
      </c>
    </row>
    <row r="340" spans="1:7" ht="15">
      <c r="A340" s="129"/>
      <c r="B340" s="130"/>
      <c r="C340" s="21" t="s">
        <v>465</v>
      </c>
      <c r="D340" s="22">
        <v>400</v>
      </c>
      <c r="E340" s="22"/>
      <c r="F340" s="22"/>
      <c r="G340" s="24">
        <v>400</v>
      </c>
    </row>
    <row r="341" spans="1:7" ht="15">
      <c r="A341" s="129"/>
      <c r="B341" s="130"/>
      <c r="C341" s="21" t="s">
        <v>466</v>
      </c>
      <c r="D341" s="22">
        <v>350</v>
      </c>
      <c r="E341" s="22"/>
      <c r="F341" s="22"/>
      <c r="G341" s="24">
        <v>350</v>
      </c>
    </row>
    <row r="342" spans="1:7" ht="15">
      <c r="A342" s="129"/>
      <c r="B342" s="130"/>
      <c r="C342" s="21" t="s">
        <v>467</v>
      </c>
      <c r="D342" s="22">
        <v>204</v>
      </c>
      <c r="E342" s="22"/>
      <c r="F342" s="22"/>
      <c r="G342" s="24">
        <v>204</v>
      </c>
    </row>
    <row r="343" spans="1:7" ht="30">
      <c r="A343" s="129"/>
      <c r="B343" s="130"/>
      <c r="C343" s="21" t="s">
        <v>468</v>
      </c>
      <c r="D343" s="22">
        <v>90</v>
      </c>
      <c r="E343" s="22"/>
      <c r="F343" s="22"/>
      <c r="G343" s="24">
        <v>90</v>
      </c>
    </row>
    <row r="344" spans="1:7" ht="15">
      <c r="A344" s="129"/>
      <c r="B344" s="130"/>
      <c r="C344" s="47" t="s">
        <v>469</v>
      </c>
      <c r="D344" s="22">
        <v>145</v>
      </c>
      <c r="E344" s="22"/>
      <c r="F344" s="22"/>
      <c r="G344" s="24">
        <v>145</v>
      </c>
    </row>
    <row r="345" spans="1:7" ht="37.5" customHeight="1">
      <c r="A345" s="19" t="s">
        <v>141</v>
      </c>
      <c r="B345" s="20"/>
      <c r="C345" s="21" t="s">
        <v>470</v>
      </c>
      <c r="D345" s="22">
        <v>7969.8</v>
      </c>
      <c r="E345" s="26">
        <v>26.5</v>
      </c>
      <c r="F345" s="22"/>
      <c r="G345" s="24">
        <v>5857.65</v>
      </c>
    </row>
    <row r="346" spans="1:7" ht="45">
      <c r="A346" s="129" t="s">
        <v>141</v>
      </c>
      <c r="B346" s="130"/>
      <c r="C346" s="21" t="s">
        <v>471</v>
      </c>
      <c r="D346" s="22">
        <v>2150</v>
      </c>
      <c r="E346" s="22"/>
      <c r="F346" s="22"/>
      <c r="G346" s="24">
        <v>2150</v>
      </c>
    </row>
    <row r="347" spans="1:7" ht="45">
      <c r="A347" s="129"/>
      <c r="B347" s="130"/>
      <c r="C347" s="21" t="s">
        <v>472</v>
      </c>
      <c r="D347" s="22">
        <v>850</v>
      </c>
      <c r="E347" s="22"/>
      <c r="F347" s="22"/>
      <c r="G347" s="24">
        <v>850</v>
      </c>
    </row>
    <row r="348" spans="1:7" ht="15">
      <c r="A348" s="129"/>
      <c r="B348" s="130"/>
      <c r="C348" s="21" t="s">
        <v>473</v>
      </c>
      <c r="D348" s="22">
        <v>750</v>
      </c>
      <c r="E348" s="22"/>
      <c r="F348" s="22"/>
      <c r="G348" s="24">
        <v>750</v>
      </c>
    </row>
    <row r="349" spans="1:7" ht="15">
      <c r="A349" s="129"/>
      <c r="B349" s="130"/>
      <c r="C349" s="21" t="s">
        <v>474</v>
      </c>
      <c r="D349" s="22">
        <v>550</v>
      </c>
      <c r="E349" s="22"/>
      <c r="F349" s="22"/>
      <c r="G349" s="24">
        <v>550</v>
      </c>
    </row>
    <row r="350" spans="1:7" ht="42.75" customHeight="1">
      <c r="A350" s="19" t="s">
        <v>141</v>
      </c>
      <c r="B350" s="20" t="s">
        <v>142</v>
      </c>
      <c r="C350" s="21" t="s">
        <v>475</v>
      </c>
      <c r="D350" s="22">
        <v>20</v>
      </c>
      <c r="E350" s="22"/>
      <c r="F350" s="22"/>
      <c r="G350" s="24">
        <v>20</v>
      </c>
    </row>
    <row r="351" spans="1:7" ht="45">
      <c r="A351" s="129" t="s">
        <v>141</v>
      </c>
      <c r="B351" s="130"/>
      <c r="C351" s="21" t="s">
        <v>476</v>
      </c>
      <c r="D351" s="22">
        <v>7000</v>
      </c>
      <c r="E351" s="22"/>
      <c r="F351" s="22"/>
      <c r="G351" s="24">
        <v>7000</v>
      </c>
    </row>
    <row r="352" spans="1:7" ht="15">
      <c r="A352" s="129"/>
      <c r="B352" s="130"/>
      <c r="C352" s="21" t="s">
        <v>477</v>
      </c>
      <c r="D352" s="22">
        <v>300</v>
      </c>
      <c r="E352" s="22"/>
      <c r="F352" s="22"/>
      <c r="G352" s="24">
        <v>300</v>
      </c>
    </row>
    <row r="353" spans="1:7" ht="15">
      <c r="A353" s="129"/>
      <c r="B353" s="130"/>
      <c r="C353" s="21" t="s">
        <v>473</v>
      </c>
      <c r="D353" s="22">
        <v>1500</v>
      </c>
      <c r="E353" s="22"/>
      <c r="F353" s="22"/>
      <c r="G353" s="24">
        <v>1500</v>
      </c>
    </row>
    <row r="354" spans="1:7" ht="15">
      <c r="A354" s="129"/>
      <c r="B354" s="130"/>
      <c r="C354" s="21" t="s">
        <v>478</v>
      </c>
      <c r="D354" s="22">
        <v>1500</v>
      </c>
      <c r="E354" s="22"/>
      <c r="F354" s="22"/>
      <c r="G354" s="24">
        <v>1500</v>
      </c>
    </row>
    <row r="355" spans="1:7" ht="15">
      <c r="A355" s="129"/>
      <c r="B355" s="130"/>
      <c r="C355" s="21" t="s">
        <v>479</v>
      </c>
      <c r="D355" s="22">
        <v>1000</v>
      </c>
      <c r="E355" s="22"/>
      <c r="F355" s="22"/>
      <c r="G355" s="24">
        <v>1000</v>
      </c>
    </row>
    <row r="356" spans="1:7" ht="15">
      <c r="A356" s="129"/>
      <c r="B356" s="130"/>
      <c r="C356" s="21" t="s">
        <v>480</v>
      </c>
      <c r="D356" s="22">
        <v>700</v>
      </c>
      <c r="E356" s="22"/>
      <c r="F356" s="22"/>
      <c r="G356" s="24">
        <v>700</v>
      </c>
    </row>
    <row r="357" spans="1:7" ht="15">
      <c r="A357" s="129"/>
      <c r="B357" s="130"/>
      <c r="C357" s="21" t="s">
        <v>481</v>
      </c>
      <c r="D357" s="22">
        <v>800</v>
      </c>
      <c r="E357" s="22"/>
      <c r="F357" s="22"/>
      <c r="G357" s="24">
        <v>800</v>
      </c>
    </row>
    <row r="358" spans="1:7" ht="15">
      <c r="A358" s="129"/>
      <c r="B358" s="130"/>
      <c r="C358" s="21" t="s">
        <v>482</v>
      </c>
      <c r="D358" s="22">
        <v>700</v>
      </c>
      <c r="E358" s="22"/>
      <c r="F358" s="22"/>
      <c r="G358" s="24">
        <v>700</v>
      </c>
    </row>
    <row r="359" spans="1:7" ht="15">
      <c r="A359" s="129"/>
      <c r="B359" s="130"/>
      <c r="C359" s="21" t="s">
        <v>483</v>
      </c>
      <c r="D359" s="22">
        <v>500</v>
      </c>
      <c r="E359" s="22"/>
      <c r="F359" s="22"/>
      <c r="G359" s="24">
        <v>500</v>
      </c>
    </row>
    <row r="360" spans="1:7" ht="30">
      <c r="A360" s="129" t="s">
        <v>141</v>
      </c>
      <c r="B360" s="130"/>
      <c r="C360" s="21" t="s">
        <v>484</v>
      </c>
      <c r="D360" s="22">
        <v>1325</v>
      </c>
      <c r="E360" s="22"/>
      <c r="F360" s="22"/>
      <c r="G360" s="24">
        <v>1325</v>
      </c>
    </row>
    <row r="361" spans="1:7" ht="15">
      <c r="A361" s="129"/>
      <c r="B361" s="130"/>
      <c r="C361" s="21" t="s">
        <v>485</v>
      </c>
      <c r="D361" s="22">
        <v>925</v>
      </c>
      <c r="E361" s="22"/>
      <c r="F361" s="22"/>
      <c r="G361" s="24">
        <v>925</v>
      </c>
    </row>
    <row r="362" spans="1:7" ht="15">
      <c r="A362" s="129"/>
      <c r="B362" s="130"/>
      <c r="C362" s="21" t="s">
        <v>473</v>
      </c>
      <c r="D362" s="22">
        <v>100</v>
      </c>
      <c r="E362" s="22"/>
      <c r="F362" s="22"/>
      <c r="G362" s="24">
        <v>100</v>
      </c>
    </row>
    <row r="363" spans="1:7" ht="15">
      <c r="A363" s="129"/>
      <c r="B363" s="130"/>
      <c r="C363" s="21" t="s">
        <v>486</v>
      </c>
      <c r="D363" s="22">
        <v>300</v>
      </c>
      <c r="E363" s="22"/>
      <c r="F363" s="22"/>
      <c r="G363" s="24">
        <v>300</v>
      </c>
    </row>
    <row r="364" spans="1:7" ht="75">
      <c r="A364" s="19"/>
      <c r="B364" s="20"/>
      <c r="C364" s="21" t="s">
        <v>487</v>
      </c>
      <c r="D364" s="22">
        <v>540</v>
      </c>
      <c r="E364" s="22"/>
      <c r="F364" s="22"/>
      <c r="G364" s="24">
        <v>90</v>
      </c>
    </row>
    <row r="365" spans="1:7" ht="75">
      <c r="A365" s="19"/>
      <c r="B365" s="20"/>
      <c r="C365" s="21" t="s">
        <v>488</v>
      </c>
      <c r="D365" s="22">
        <v>300</v>
      </c>
      <c r="E365" s="22"/>
      <c r="F365" s="22"/>
      <c r="G365" s="24">
        <v>300</v>
      </c>
    </row>
    <row r="366" spans="1:7" ht="30">
      <c r="A366" s="19" t="s">
        <v>141</v>
      </c>
      <c r="B366" s="20"/>
      <c r="C366" s="79" t="s">
        <v>573</v>
      </c>
      <c r="D366" s="22">
        <v>250</v>
      </c>
      <c r="E366" s="22"/>
      <c r="F366" s="22"/>
      <c r="G366" s="24">
        <v>250</v>
      </c>
    </row>
    <row r="367" spans="1:7" ht="45">
      <c r="A367" s="19" t="s">
        <v>141</v>
      </c>
      <c r="B367" s="20"/>
      <c r="C367" s="79" t="s">
        <v>489</v>
      </c>
      <c r="D367" s="22">
        <v>806.4</v>
      </c>
      <c r="E367" s="22"/>
      <c r="F367" s="22"/>
      <c r="G367" s="24">
        <v>806.4</v>
      </c>
    </row>
    <row r="368" spans="1:7" ht="45">
      <c r="A368" s="19" t="s">
        <v>141</v>
      </c>
      <c r="B368" s="20"/>
      <c r="C368" s="21" t="s">
        <v>490</v>
      </c>
      <c r="D368" s="22">
        <v>395</v>
      </c>
      <c r="E368" s="22"/>
      <c r="F368" s="22"/>
      <c r="G368" s="24">
        <v>395</v>
      </c>
    </row>
    <row r="369" spans="1:7" ht="30">
      <c r="A369" s="19" t="s">
        <v>141</v>
      </c>
      <c r="B369" s="20"/>
      <c r="C369" s="21" t="s">
        <v>491</v>
      </c>
      <c r="D369" s="22">
        <v>350</v>
      </c>
      <c r="E369" s="22"/>
      <c r="F369" s="22"/>
      <c r="G369" s="24">
        <v>350</v>
      </c>
    </row>
    <row r="370" spans="1:7" ht="30">
      <c r="A370" s="139" t="s">
        <v>141</v>
      </c>
      <c r="B370" s="140"/>
      <c r="C370" s="79" t="s">
        <v>574</v>
      </c>
      <c r="D370" s="22">
        <v>2104.6</v>
      </c>
      <c r="E370" s="22"/>
      <c r="F370" s="22"/>
      <c r="G370" s="24">
        <v>2104.6</v>
      </c>
    </row>
    <row r="371" spans="1:7" ht="18" customHeight="1">
      <c r="A371" s="139"/>
      <c r="B371" s="140"/>
      <c r="C371" s="79" t="s">
        <v>492</v>
      </c>
      <c r="D371" s="22">
        <v>736</v>
      </c>
      <c r="E371" s="22"/>
      <c r="F371" s="22"/>
      <c r="G371" s="24">
        <v>736</v>
      </c>
    </row>
    <row r="372" spans="1:7" ht="30">
      <c r="A372" s="139"/>
      <c r="B372" s="140"/>
      <c r="C372" s="79" t="s">
        <v>493</v>
      </c>
      <c r="D372" s="22">
        <v>1368.6</v>
      </c>
      <c r="E372" s="22"/>
      <c r="F372" s="22"/>
      <c r="G372" s="24">
        <v>1368.6</v>
      </c>
    </row>
    <row r="373" spans="1:7" ht="75">
      <c r="A373" s="19" t="s">
        <v>141</v>
      </c>
      <c r="B373" s="20"/>
      <c r="C373" s="21" t="s">
        <v>494</v>
      </c>
      <c r="D373" s="22">
        <v>2180.9</v>
      </c>
      <c r="E373" s="22"/>
      <c r="F373" s="22"/>
      <c r="G373" s="24">
        <v>2180.9</v>
      </c>
    </row>
    <row r="374" spans="1:7" ht="30">
      <c r="A374" s="129" t="s">
        <v>141</v>
      </c>
      <c r="B374" s="130"/>
      <c r="C374" s="21" t="s">
        <v>495</v>
      </c>
      <c r="D374" s="22">
        <f>SUM(D375:D377)</f>
        <v>1300</v>
      </c>
      <c r="E374" s="22"/>
      <c r="F374" s="22"/>
      <c r="G374" s="24">
        <v>1300</v>
      </c>
    </row>
    <row r="375" spans="1:7" ht="15">
      <c r="A375" s="129"/>
      <c r="B375" s="130"/>
      <c r="C375" s="21" t="s">
        <v>496</v>
      </c>
      <c r="D375" s="22">
        <v>300</v>
      </c>
      <c r="E375" s="22"/>
      <c r="F375" s="22"/>
      <c r="G375" s="24">
        <v>300</v>
      </c>
    </row>
    <row r="376" spans="1:7" ht="15">
      <c r="A376" s="129"/>
      <c r="B376" s="130"/>
      <c r="C376" s="21" t="s">
        <v>497</v>
      </c>
      <c r="D376" s="22">
        <v>200</v>
      </c>
      <c r="E376" s="22"/>
      <c r="F376" s="22"/>
      <c r="G376" s="24">
        <v>200</v>
      </c>
    </row>
    <row r="377" spans="1:7" ht="15">
      <c r="A377" s="129"/>
      <c r="B377" s="130"/>
      <c r="C377" s="21" t="s">
        <v>498</v>
      </c>
      <c r="D377" s="22">
        <v>800</v>
      </c>
      <c r="E377" s="22"/>
      <c r="F377" s="22"/>
      <c r="G377" s="24">
        <v>800</v>
      </c>
    </row>
    <row r="378" spans="1:7" ht="30">
      <c r="A378" s="129" t="s">
        <v>141</v>
      </c>
      <c r="B378" s="130"/>
      <c r="C378" s="21" t="s">
        <v>499</v>
      </c>
      <c r="D378" s="22">
        <v>659.4</v>
      </c>
      <c r="E378" s="22"/>
      <c r="F378" s="22"/>
      <c r="G378" s="24">
        <v>659.4</v>
      </c>
    </row>
    <row r="379" spans="1:7" ht="30">
      <c r="A379" s="129"/>
      <c r="B379" s="130"/>
      <c r="C379" s="21" t="s">
        <v>500</v>
      </c>
      <c r="D379" s="22">
        <v>559.4</v>
      </c>
      <c r="E379" s="22"/>
      <c r="F379" s="22"/>
      <c r="G379" s="24">
        <v>559.4</v>
      </c>
    </row>
    <row r="380" spans="1:7" ht="15">
      <c r="A380" s="129"/>
      <c r="B380" s="130"/>
      <c r="C380" s="21" t="s">
        <v>501</v>
      </c>
      <c r="D380" s="22">
        <v>100</v>
      </c>
      <c r="E380" s="22"/>
      <c r="F380" s="22"/>
      <c r="G380" s="24">
        <v>100</v>
      </c>
    </row>
    <row r="381" spans="1:7" ht="30">
      <c r="A381" s="139" t="s">
        <v>141</v>
      </c>
      <c r="B381" s="140"/>
      <c r="C381" s="21" t="s">
        <v>502</v>
      </c>
      <c r="D381" s="22">
        <f>SUM(D382:D384)</f>
        <v>2507.9</v>
      </c>
      <c r="E381" s="22"/>
      <c r="F381" s="22"/>
      <c r="G381" s="24">
        <v>2507.9</v>
      </c>
    </row>
    <row r="382" spans="1:7" ht="15">
      <c r="A382" s="139"/>
      <c r="B382" s="140"/>
      <c r="C382" s="21" t="s">
        <v>503</v>
      </c>
      <c r="D382" s="22">
        <v>1200</v>
      </c>
      <c r="E382" s="22"/>
      <c r="F382" s="22"/>
      <c r="G382" s="24">
        <v>1200</v>
      </c>
    </row>
    <row r="383" spans="1:7" ht="15">
      <c r="A383" s="139"/>
      <c r="B383" s="140"/>
      <c r="C383" s="21" t="s">
        <v>473</v>
      </c>
      <c r="D383" s="22">
        <v>450</v>
      </c>
      <c r="E383" s="22"/>
      <c r="F383" s="22"/>
      <c r="G383" s="24">
        <v>450</v>
      </c>
    </row>
    <row r="384" spans="1:7" ht="15">
      <c r="A384" s="139"/>
      <c r="B384" s="140"/>
      <c r="C384" s="21" t="s">
        <v>504</v>
      </c>
      <c r="D384" s="22">
        <v>857.9</v>
      </c>
      <c r="E384" s="22"/>
      <c r="F384" s="22"/>
      <c r="G384" s="24">
        <v>857.9</v>
      </c>
    </row>
    <row r="385" spans="1:7" ht="45">
      <c r="A385" s="32" t="s">
        <v>141</v>
      </c>
      <c r="B385" s="50"/>
      <c r="C385" s="21" t="s">
        <v>505</v>
      </c>
      <c r="D385" s="22">
        <v>33</v>
      </c>
      <c r="E385" s="22"/>
      <c r="F385" s="22"/>
      <c r="G385" s="24">
        <v>33</v>
      </c>
    </row>
    <row r="386" spans="1:7" ht="33" customHeight="1">
      <c r="A386" s="139" t="s">
        <v>141</v>
      </c>
      <c r="B386" s="140"/>
      <c r="C386" s="21" t="s">
        <v>506</v>
      </c>
      <c r="D386" s="22">
        <v>1706.1</v>
      </c>
      <c r="E386" s="22"/>
      <c r="F386" s="22"/>
      <c r="G386" s="24">
        <v>1706.1</v>
      </c>
    </row>
    <row r="387" spans="1:7" ht="15">
      <c r="A387" s="139"/>
      <c r="B387" s="140"/>
      <c r="C387" s="21" t="s">
        <v>503</v>
      </c>
      <c r="D387" s="22">
        <v>1184.6</v>
      </c>
      <c r="E387" s="22"/>
      <c r="F387" s="22"/>
      <c r="G387" s="24">
        <v>1184.6</v>
      </c>
    </row>
    <row r="388" spans="1:7" ht="15">
      <c r="A388" s="139"/>
      <c r="B388" s="140"/>
      <c r="C388" s="21" t="s">
        <v>473</v>
      </c>
      <c r="D388" s="22">
        <v>450</v>
      </c>
      <c r="E388" s="22"/>
      <c r="F388" s="22"/>
      <c r="G388" s="24">
        <v>450</v>
      </c>
    </row>
    <row r="389" spans="1:7" ht="15">
      <c r="A389" s="139"/>
      <c r="B389" s="140"/>
      <c r="C389" s="21" t="s">
        <v>504</v>
      </c>
      <c r="D389" s="22">
        <v>71.5</v>
      </c>
      <c r="E389" s="22"/>
      <c r="F389" s="22"/>
      <c r="G389" s="24">
        <v>71.5</v>
      </c>
    </row>
    <row r="390" spans="1:7" ht="30">
      <c r="A390" s="139" t="s">
        <v>141</v>
      </c>
      <c r="B390" s="140"/>
      <c r="C390" s="21" t="s">
        <v>507</v>
      </c>
      <c r="D390" s="22">
        <v>1130</v>
      </c>
      <c r="E390" s="22"/>
      <c r="F390" s="22"/>
      <c r="G390" s="24">
        <v>1130</v>
      </c>
    </row>
    <row r="391" spans="1:7" ht="15">
      <c r="A391" s="139"/>
      <c r="B391" s="140"/>
      <c r="C391" s="21" t="s">
        <v>503</v>
      </c>
      <c r="D391" s="22">
        <v>550</v>
      </c>
      <c r="E391" s="22"/>
      <c r="F391" s="22"/>
      <c r="G391" s="24">
        <v>550</v>
      </c>
    </row>
    <row r="392" spans="1:7" ht="15">
      <c r="A392" s="139"/>
      <c r="B392" s="140"/>
      <c r="C392" s="21" t="s">
        <v>504</v>
      </c>
      <c r="D392" s="22">
        <v>580</v>
      </c>
      <c r="E392" s="22"/>
      <c r="F392" s="22"/>
      <c r="G392" s="24">
        <v>580</v>
      </c>
    </row>
    <row r="393" spans="1:7" ht="30">
      <c r="A393" s="32" t="s">
        <v>141</v>
      </c>
      <c r="B393" s="50"/>
      <c r="C393" s="21" t="s">
        <v>508</v>
      </c>
      <c r="D393" s="22">
        <v>80</v>
      </c>
      <c r="E393" s="22"/>
      <c r="F393" s="22"/>
      <c r="G393" s="24">
        <v>80</v>
      </c>
    </row>
    <row r="394" spans="1:7" ht="45">
      <c r="A394" s="32" t="s">
        <v>141</v>
      </c>
      <c r="B394" s="50"/>
      <c r="C394" s="21" t="s">
        <v>509</v>
      </c>
      <c r="D394" s="22">
        <v>1000</v>
      </c>
      <c r="E394" s="22"/>
      <c r="F394" s="22"/>
      <c r="G394" s="24">
        <v>1000</v>
      </c>
    </row>
    <row r="395" spans="1:7" ht="45">
      <c r="A395" s="32" t="s">
        <v>141</v>
      </c>
      <c r="B395" s="50"/>
      <c r="C395" s="21" t="s">
        <v>510</v>
      </c>
      <c r="D395" s="22">
        <v>500</v>
      </c>
      <c r="E395" s="22"/>
      <c r="F395" s="22"/>
      <c r="G395" s="24">
        <v>500</v>
      </c>
    </row>
    <row r="396" spans="1:7" ht="30">
      <c r="A396" s="32" t="s">
        <v>141</v>
      </c>
      <c r="B396" s="50"/>
      <c r="C396" s="21" t="s">
        <v>511</v>
      </c>
      <c r="D396" s="22">
        <v>300</v>
      </c>
      <c r="E396" s="22"/>
      <c r="F396" s="22"/>
      <c r="G396" s="24">
        <v>300</v>
      </c>
    </row>
    <row r="397" spans="1:7" ht="30">
      <c r="A397" s="32" t="s">
        <v>141</v>
      </c>
      <c r="B397" s="50"/>
      <c r="C397" s="21" t="s">
        <v>512</v>
      </c>
      <c r="D397" s="22">
        <v>300</v>
      </c>
      <c r="E397" s="22"/>
      <c r="F397" s="22"/>
      <c r="G397" s="24">
        <v>300</v>
      </c>
    </row>
    <row r="398" spans="1:8" ht="60">
      <c r="A398" s="32" t="s">
        <v>141</v>
      </c>
      <c r="B398" s="50"/>
      <c r="C398" s="79" t="s">
        <v>572</v>
      </c>
      <c r="D398" s="22">
        <v>500</v>
      </c>
      <c r="E398" s="22"/>
      <c r="F398" s="22"/>
      <c r="G398" s="24">
        <v>500</v>
      </c>
      <c r="H398" s="83"/>
    </row>
    <row r="399" spans="1:7" ht="45">
      <c r="A399" s="32"/>
      <c r="B399" s="50"/>
      <c r="C399" s="21" t="s">
        <v>513</v>
      </c>
      <c r="D399" s="22">
        <v>95</v>
      </c>
      <c r="E399" s="22"/>
      <c r="F399" s="22"/>
      <c r="G399" s="24">
        <v>95</v>
      </c>
    </row>
    <row r="400" spans="1:8" s="70" customFormat="1" ht="29.25">
      <c r="A400" s="73" t="s">
        <v>514</v>
      </c>
      <c r="B400" s="68" t="s">
        <v>515</v>
      </c>
      <c r="C400" s="69"/>
      <c r="D400" s="90">
        <f>SUM(D401)</f>
        <v>15046.576</v>
      </c>
      <c r="E400" s="90"/>
      <c r="F400" s="90">
        <f>SUM(F401)</f>
        <v>13127.2</v>
      </c>
      <c r="G400" s="95">
        <f>SUM(G401)</f>
        <v>1000</v>
      </c>
      <c r="H400" s="82"/>
    </row>
    <row r="401" spans="1:7" ht="30">
      <c r="A401" s="19" t="s">
        <v>141</v>
      </c>
      <c r="B401" s="20" t="s">
        <v>142</v>
      </c>
      <c r="C401" s="21" t="s">
        <v>516</v>
      </c>
      <c r="D401" s="22">
        <v>15046.576</v>
      </c>
      <c r="E401" s="22"/>
      <c r="F401" s="22">
        <v>13127.2</v>
      </c>
      <c r="G401" s="24">
        <v>1000</v>
      </c>
    </row>
    <row r="402" spans="1:8" s="70" customFormat="1" ht="42" customHeight="1">
      <c r="A402" s="67" t="s">
        <v>517</v>
      </c>
      <c r="B402" s="68" t="s">
        <v>518</v>
      </c>
      <c r="C402" s="69"/>
      <c r="D402" s="90">
        <f>SUM(D403:D491)</f>
        <v>48057.222</v>
      </c>
      <c r="E402" s="90"/>
      <c r="F402" s="90">
        <f>SUM(F403:F491)</f>
        <v>13714.654999999999</v>
      </c>
      <c r="G402" s="95">
        <f>SUM(G403:G491)</f>
        <v>29100.905</v>
      </c>
      <c r="H402" s="82"/>
    </row>
    <row r="403" spans="1:7" ht="30">
      <c r="A403" s="129" t="s">
        <v>141</v>
      </c>
      <c r="B403" s="130" t="s">
        <v>142</v>
      </c>
      <c r="C403" s="21" t="s">
        <v>519</v>
      </c>
      <c r="D403" s="22">
        <v>620</v>
      </c>
      <c r="E403" s="22"/>
      <c r="F403" s="22"/>
      <c r="G403" s="24">
        <v>124</v>
      </c>
    </row>
    <row r="404" spans="1:7" ht="15">
      <c r="A404" s="129"/>
      <c r="B404" s="130"/>
      <c r="C404" s="29" t="s">
        <v>156</v>
      </c>
      <c r="D404" s="22"/>
      <c r="E404" s="22"/>
      <c r="F404" s="22"/>
      <c r="G404" s="24">
        <v>496</v>
      </c>
    </row>
    <row r="405" spans="1:7" ht="30">
      <c r="A405" s="129" t="s">
        <v>141</v>
      </c>
      <c r="B405" s="130" t="s">
        <v>142</v>
      </c>
      <c r="C405" s="21" t="s">
        <v>520</v>
      </c>
      <c r="D405" s="22">
        <v>855</v>
      </c>
      <c r="E405" s="22"/>
      <c r="F405" s="22"/>
      <c r="G405" s="24">
        <v>171</v>
      </c>
    </row>
    <row r="406" spans="1:7" ht="15">
      <c r="A406" s="129"/>
      <c r="B406" s="130"/>
      <c r="C406" s="29" t="s">
        <v>156</v>
      </c>
      <c r="D406" s="22"/>
      <c r="E406" s="22"/>
      <c r="F406" s="22"/>
      <c r="G406" s="24">
        <v>684</v>
      </c>
    </row>
    <row r="407" spans="1:7" ht="30">
      <c r="A407" s="129" t="s">
        <v>141</v>
      </c>
      <c r="B407" s="130" t="s">
        <v>142</v>
      </c>
      <c r="C407" s="21" t="s">
        <v>521</v>
      </c>
      <c r="D407" s="22">
        <v>580</v>
      </c>
      <c r="E407" s="22"/>
      <c r="F407" s="22"/>
      <c r="G407" s="24">
        <v>116</v>
      </c>
    </row>
    <row r="408" spans="1:7" ht="15">
      <c r="A408" s="129"/>
      <c r="B408" s="130"/>
      <c r="C408" s="29" t="s">
        <v>156</v>
      </c>
      <c r="D408" s="22"/>
      <c r="E408" s="22"/>
      <c r="F408" s="22"/>
      <c r="G408" s="24">
        <v>464</v>
      </c>
    </row>
    <row r="409" spans="1:7" ht="30">
      <c r="A409" s="129" t="s">
        <v>141</v>
      </c>
      <c r="B409" s="130" t="s">
        <v>142</v>
      </c>
      <c r="C409" s="21" t="s">
        <v>522</v>
      </c>
      <c r="D409" s="22">
        <v>873.4</v>
      </c>
      <c r="E409" s="22"/>
      <c r="F409" s="22"/>
      <c r="G409" s="24">
        <v>174.68</v>
      </c>
    </row>
    <row r="410" spans="1:7" ht="15">
      <c r="A410" s="141"/>
      <c r="B410" s="142"/>
      <c r="C410" s="29" t="s">
        <v>156</v>
      </c>
      <c r="D410" s="22"/>
      <c r="E410" s="22"/>
      <c r="F410" s="22"/>
      <c r="G410" s="24">
        <v>698.72</v>
      </c>
    </row>
    <row r="411" spans="1:7" ht="30">
      <c r="A411" s="129" t="s">
        <v>141</v>
      </c>
      <c r="B411" s="130" t="s">
        <v>142</v>
      </c>
      <c r="C411" s="21" t="s">
        <v>523</v>
      </c>
      <c r="D411" s="22">
        <v>511.7</v>
      </c>
      <c r="E411" s="22"/>
      <c r="F411" s="22"/>
      <c r="G411" s="24">
        <v>40.34</v>
      </c>
    </row>
    <row r="412" spans="1:7" ht="15">
      <c r="A412" s="129"/>
      <c r="B412" s="130"/>
      <c r="C412" s="29" t="s">
        <v>156</v>
      </c>
      <c r="D412" s="22"/>
      <c r="E412" s="22"/>
      <c r="F412" s="22"/>
      <c r="G412" s="24">
        <v>161.36</v>
      </c>
    </row>
    <row r="413" spans="1:7" ht="30">
      <c r="A413" s="129" t="s">
        <v>141</v>
      </c>
      <c r="B413" s="130" t="s">
        <v>142</v>
      </c>
      <c r="C413" s="21" t="s">
        <v>524</v>
      </c>
      <c r="D413" s="22">
        <v>530.6</v>
      </c>
      <c r="E413" s="22"/>
      <c r="F413" s="22"/>
      <c r="G413" s="24">
        <v>97.32</v>
      </c>
    </row>
    <row r="414" spans="1:7" ht="15">
      <c r="A414" s="129"/>
      <c r="B414" s="130"/>
      <c r="C414" s="29" t="s">
        <v>156</v>
      </c>
      <c r="D414" s="22"/>
      <c r="E414" s="22"/>
      <c r="F414" s="22"/>
      <c r="G414" s="24">
        <v>389.28</v>
      </c>
    </row>
    <row r="415" spans="1:7" ht="30">
      <c r="A415" s="129" t="s">
        <v>141</v>
      </c>
      <c r="B415" s="130" t="s">
        <v>142</v>
      </c>
      <c r="C415" s="21" t="s">
        <v>525</v>
      </c>
      <c r="D415" s="22">
        <v>600.6</v>
      </c>
      <c r="E415" s="22"/>
      <c r="F415" s="22"/>
      <c r="G415" s="24">
        <v>112.36</v>
      </c>
    </row>
    <row r="416" spans="1:7" ht="15">
      <c r="A416" s="129"/>
      <c r="B416" s="130"/>
      <c r="C416" s="29" t="s">
        <v>156</v>
      </c>
      <c r="D416" s="22"/>
      <c r="E416" s="22"/>
      <c r="F416" s="22"/>
      <c r="G416" s="24">
        <v>449.44</v>
      </c>
    </row>
    <row r="417" spans="1:7" ht="30">
      <c r="A417" s="129" t="s">
        <v>141</v>
      </c>
      <c r="B417" s="130" t="s">
        <v>142</v>
      </c>
      <c r="C417" s="21" t="s">
        <v>526</v>
      </c>
      <c r="D417" s="22">
        <v>606.3</v>
      </c>
      <c r="E417" s="22"/>
      <c r="F417" s="22"/>
      <c r="G417" s="24">
        <v>113.24</v>
      </c>
    </row>
    <row r="418" spans="1:7" ht="15">
      <c r="A418" s="129"/>
      <c r="B418" s="130"/>
      <c r="C418" s="29" t="s">
        <v>156</v>
      </c>
      <c r="D418" s="22"/>
      <c r="E418" s="22"/>
      <c r="F418" s="22"/>
      <c r="G418" s="24">
        <v>452.96</v>
      </c>
    </row>
    <row r="419" spans="1:7" ht="30">
      <c r="A419" s="129" t="s">
        <v>141</v>
      </c>
      <c r="B419" s="130" t="s">
        <v>142</v>
      </c>
      <c r="C419" s="21" t="s">
        <v>527</v>
      </c>
      <c r="D419" s="22">
        <v>637.1</v>
      </c>
      <c r="E419" s="22"/>
      <c r="F419" s="22"/>
      <c r="G419" s="24">
        <v>97.72</v>
      </c>
    </row>
    <row r="420" spans="1:7" ht="15">
      <c r="A420" s="129"/>
      <c r="B420" s="130"/>
      <c r="C420" s="29" t="s">
        <v>156</v>
      </c>
      <c r="D420" s="22"/>
      <c r="E420" s="22"/>
      <c r="F420" s="22"/>
      <c r="G420" s="24">
        <v>390.88</v>
      </c>
    </row>
    <row r="421" spans="1:7" ht="30.75" customHeight="1">
      <c r="A421" s="129" t="s">
        <v>141</v>
      </c>
      <c r="B421" s="130" t="s">
        <v>142</v>
      </c>
      <c r="C421" s="21" t="s">
        <v>528</v>
      </c>
      <c r="D421" s="22">
        <v>854.9</v>
      </c>
      <c r="E421" s="22"/>
      <c r="F421" s="22"/>
      <c r="G421" s="24">
        <v>170.98</v>
      </c>
    </row>
    <row r="422" spans="1:7" ht="15">
      <c r="A422" s="129"/>
      <c r="B422" s="130"/>
      <c r="C422" s="29" t="s">
        <v>156</v>
      </c>
      <c r="D422" s="22"/>
      <c r="E422" s="22"/>
      <c r="F422" s="22"/>
      <c r="G422" s="24">
        <v>683.92</v>
      </c>
    </row>
    <row r="423" spans="1:7" ht="30">
      <c r="A423" s="129" t="s">
        <v>141</v>
      </c>
      <c r="B423" s="130" t="s">
        <v>142</v>
      </c>
      <c r="C423" s="21" t="s">
        <v>529</v>
      </c>
      <c r="D423" s="22">
        <v>584.9</v>
      </c>
      <c r="E423" s="22"/>
      <c r="F423" s="22"/>
      <c r="G423" s="24">
        <v>116.98</v>
      </c>
    </row>
    <row r="424" spans="1:7" ht="15">
      <c r="A424" s="129"/>
      <c r="B424" s="130"/>
      <c r="C424" s="29" t="s">
        <v>156</v>
      </c>
      <c r="D424" s="22"/>
      <c r="E424" s="22"/>
      <c r="F424" s="22"/>
      <c r="G424" s="24">
        <v>467.92</v>
      </c>
    </row>
    <row r="425" spans="1:7" ht="30">
      <c r="A425" s="19" t="s">
        <v>141</v>
      </c>
      <c r="B425" s="20" t="s">
        <v>142</v>
      </c>
      <c r="C425" s="21" t="s">
        <v>530</v>
      </c>
      <c r="D425" s="22">
        <v>600</v>
      </c>
      <c r="E425" s="22"/>
      <c r="F425" s="22"/>
      <c r="G425" s="24">
        <v>200</v>
      </c>
    </row>
    <row r="426" spans="1:7" ht="30">
      <c r="A426" s="19" t="s">
        <v>141</v>
      </c>
      <c r="B426" s="20" t="s">
        <v>142</v>
      </c>
      <c r="C426" s="21" t="s">
        <v>531</v>
      </c>
      <c r="D426" s="22">
        <v>600</v>
      </c>
      <c r="E426" s="22"/>
      <c r="F426" s="22"/>
      <c r="G426" s="24">
        <v>200</v>
      </c>
    </row>
    <row r="427" spans="1:7" ht="30">
      <c r="A427" s="19" t="s">
        <v>141</v>
      </c>
      <c r="B427" s="34" t="s">
        <v>142</v>
      </c>
      <c r="C427" s="21" t="s">
        <v>532</v>
      </c>
      <c r="D427" s="22">
        <v>2404.422</v>
      </c>
      <c r="E427" s="22"/>
      <c r="F427" s="22">
        <v>740.655</v>
      </c>
      <c r="G427" s="24">
        <v>1280</v>
      </c>
    </row>
    <row r="428" spans="1:7" ht="42.75" customHeight="1">
      <c r="A428" s="19"/>
      <c r="B428" s="20"/>
      <c r="C428" s="21" t="s">
        <v>533</v>
      </c>
      <c r="D428" s="23">
        <v>295</v>
      </c>
      <c r="E428" s="22"/>
      <c r="F428" s="23"/>
      <c r="G428" s="25">
        <v>295</v>
      </c>
    </row>
    <row r="429" spans="1:7" ht="30">
      <c r="A429" s="19" t="s">
        <v>141</v>
      </c>
      <c r="B429" s="20" t="s">
        <v>142</v>
      </c>
      <c r="C429" s="21" t="s">
        <v>534</v>
      </c>
      <c r="D429" s="22">
        <v>360</v>
      </c>
      <c r="E429" s="22"/>
      <c r="F429" s="22"/>
      <c r="G429" s="24">
        <v>360</v>
      </c>
    </row>
    <row r="430" spans="1:7" ht="30">
      <c r="A430" s="19" t="s">
        <v>141</v>
      </c>
      <c r="B430" s="20" t="s">
        <v>142</v>
      </c>
      <c r="C430" s="21" t="s">
        <v>535</v>
      </c>
      <c r="D430" s="22">
        <v>570</v>
      </c>
      <c r="E430" s="22"/>
      <c r="F430" s="22"/>
      <c r="G430" s="24">
        <v>300</v>
      </c>
    </row>
    <row r="431" spans="1:7" ht="30">
      <c r="A431" s="19" t="s">
        <v>141</v>
      </c>
      <c r="B431" s="20" t="s">
        <v>142</v>
      </c>
      <c r="C431" s="21" t="s">
        <v>536</v>
      </c>
      <c r="D431" s="22">
        <v>350</v>
      </c>
      <c r="E431" s="22"/>
      <c r="F431" s="22"/>
      <c r="G431" s="24">
        <v>350</v>
      </c>
    </row>
    <row r="432" spans="1:7" ht="30">
      <c r="A432" s="19" t="s">
        <v>141</v>
      </c>
      <c r="B432" s="20" t="s">
        <v>142</v>
      </c>
      <c r="C432" s="21" t="s">
        <v>537</v>
      </c>
      <c r="D432" s="22">
        <v>620</v>
      </c>
      <c r="E432" s="22"/>
      <c r="F432" s="22"/>
      <c r="G432" s="24">
        <v>620</v>
      </c>
    </row>
    <row r="433" spans="1:7" ht="28.5" customHeight="1">
      <c r="A433" s="19">
        <v>150101</v>
      </c>
      <c r="B433" s="20" t="s">
        <v>142</v>
      </c>
      <c r="C433" s="21" t="s">
        <v>538</v>
      </c>
      <c r="D433" s="22">
        <v>670</v>
      </c>
      <c r="E433" s="22"/>
      <c r="F433" s="22"/>
      <c r="G433" s="24">
        <v>670</v>
      </c>
    </row>
    <row r="434" spans="1:7" ht="30">
      <c r="A434" s="129" t="s">
        <v>141</v>
      </c>
      <c r="B434" s="130" t="s">
        <v>142</v>
      </c>
      <c r="C434" s="21" t="s">
        <v>539</v>
      </c>
      <c r="D434" s="22"/>
      <c r="E434" s="22"/>
      <c r="F434" s="22"/>
      <c r="G434" s="24"/>
    </row>
    <row r="435" spans="1:7" ht="15">
      <c r="A435" s="129"/>
      <c r="B435" s="130"/>
      <c r="C435" s="21" t="s">
        <v>540</v>
      </c>
      <c r="D435" s="22">
        <v>297.2</v>
      </c>
      <c r="E435" s="22"/>
      <c r="F435" s="22"/>
      <c r="G435" s="24">
        <v>227.2</v>
      </c>
    </row>
    <row r="436" spans="1:7" ht="15">
      <c r="A436" s="129"/>
      <c r="B436" s="130"/>
      <c r="C436" s="21" t="s">
        <v>541</v>
      </c>
      <c r="D436" s="22">
        <v>110</v>
      </c>
      <c r="E436" s="22"/>
      <c r="F436" s="22"/>
      <c r="G436" s="24">
        <v>104.305</v>
      </c>
    </row>
    <row r="437" spans="1:7" ht="30">
      <c r="A437" s="129" t="s">
        <v>141</v>
      </c>
      <c r="B437" s="130" t="s">
        <v>142</v>
      </c>
      <c r="C437" s="21" t="s">
        <v>542</v>
      </c>
      <c r="D437" s="22"/>
      <c r="E437" s="22"/>
      <c r="F437" s="22"/>
      <c r="G437" s="24"/>
    </row>
    <row r="438" spans="1:7" ht="15">
      <c r="A438" s="129"/>
      <c r="B438" s="130"/>
      <c r="C438" s="21" t="s">
        <v>543</v>
      </c>
      <c r="D438" s="22">
        <v>663.2</v>
      </c>
      <c r="E438" s="22"/>
      <c r="F438" s="22"/>
      <c r="G438" s="24">
        <v>202.8</v>
      </c>
    </row>
    <row r="439" spans="1:7" ht="15">
      <c r="A439" s="129"/>
      <c r="B439" s="130"/>
      <c r="C439" s="21" t="s">
        <v>544</v>
      </c>
      <c r="D439" s="22">
        <v>677.3</v>
      </c>
      <c r="E439" s="22"/>
      <c r="F439" s="22"/>
      <c r="G439" s="24">
        <v>267.2</v>
      </c>
    </row>
    <row r="440" spans="1:7" ht="15">
      <c r="A440" s="129"/>
      <c r="B440" s="130"/>
      <c r="C440" s="21" t="s">
        <v>545</v>
      </c>
      <c r="D440" s="22">
        <v>665.9</v>
      </c>
      <c r="E440" s="22"/>
      <c r="F440" s="22"/>
      <c r="G440" s="24">
        <v>283.4</v>
      </c>
    </row>
    <row r="441" spans="1:7" ht="15">
      <c r="A441" s="129"/>
      <c r="B441" s="130"/>
      <c r="C441" s="21" t="s">
        <v>546</v>
      </c>
      <c r="D441" s="22">
        <v>634.7</v>
      </c>
      <c r="E441" s="22"/>
      <c r="F441" s="22"/>
      <c r="G441" s="24">
        <v>142.9</v>
      </c>
    </row>
    <row r="442" spans="1:7" ht="15">
      <c r="A442" s="129"/>
      <c r="B442" s="130"/>
      <c r="C442" s="21" t="s">
        <v>547</v>
      </c>
      <c r="D442" s="22">
        <v>680</v>
      </c>
      <c r="E442" s="22"/>
      <c r="F442" s="22"/>
      <c r="G442" s="24">
        <v>680</v>
      </c>
    </row>
    <row r="443" spans="1:7" ht="27.75" customHeight="1">
      <c r="A443" s="19" t="s">
        <v>141</v>
      </c>
      <c r="B443" s="20" t="s">
        <v>142</v>
      </c>
      <c r="C443" s="21" t="s">
        <v>578</v>
      </c>
      <c r="D443" s="22">
        <v>150</v>
      </c>
      <c r="E443" s="22"/>
      <c r="F443" s="22"/>
      <c r="G443" s="24">
        <v>150</v>
      </c>
    </row>
    <row r="444" spans="1:7" ht="45">
      <c r="A444" s="19" t="s">
        <v>141</v>
      </c>
      <c r="B444" s="20" t="s">
        <v>142</v>
      </c>
      <c r="C444" s="21" t="s">
        <v>579</v>
      </c>
      <c r="D444" s="22">
        <v>241.2</v>
      </c>
      <c r="E444" s="22"/>
      <c r="F444" s="22"/>
      <c r="G444" s="24">
        <v>241.2</v>
      </c>
    </row>
    <row r="445" spans="1:7" ht="45">
      <c r="A445" s="19" t="s">
        <v>141</v>
      </c>
      <c r="B445" s="20" t="s">
        <v>142</v>
      </c>
      <c r="C445" s="21" t="s">
        <v>580</v>
      </c>
      <c r="D445" s="22">
        <v>641</v>
      </c>
      <c r="E445" s="22"/>
      <c r="F445" s="22"/>
      <c r="G445" s="24">
        <v>255</v>
      </c>
    </row>
    <row r="446" spans="1:7" ht="30">
      <c r="A446" s="19" t="s">
        <v>141</v>
      </c>
      <c r="B446" s="20" t="s">
        <v>142</v>
      </c>
      <c r="C446" s="21" t="s">
        <v>581</v>
      </c>
      <c r="D446" s="22">
        <v>272</v>
      </c>
      <c r="E446" s="22"/>
      <c r="F446" s="22"/>
      <c r="G446" s="24">
        <v>272</v>
      </c>
    </row>
    <row r="447" spans="1:7" ht="45">
      <c r="A447" s="19" t="s">
        <v>141</v>
      </c>
      <c r="B447" s="20" t="s">
        <v>142</v>
      </c>
      <c r="C447" s="21" t="s">
        <v>582</v>
      </c>
      <c r="D447" s="22">
        <v>2754</v>
      </c>
      <c r="E447" s="22"/>
      <c r="F447" s="22">
        <v>2404</v>
      </c>
      <c r="G447" s="24">
        <v>250</v>
      </c>
    </row>
    <row r="448" spans="1:7" ht="45">
      <c r="A448" s="19" t="s">
        <v>141</v>
      </c>
      <c r="B448" s="20" t="s">
        <v>142</v>
      </c>
      <c r="C448" s="21" t="s">
        <v>583</v>
      </c>
      <c r="D448" s="22">
        <v>820</v>
      </c>
      <c r="E448" s="22"/>
      <c r="F448" s="22"/>
      <c r="G448" s="24">
        <v>720</v>
      </c>
    </row>
    <row r="449" spans="1:7" ht="45">
      <c r="A449" s="19" t="s">
        <v>141</v>
      </c>
      <c r="B449" s="20" t="s">
        <v>142</v>
      </c>
      <c r="C449" s="21" t="s">
        <v>584</v>
      </c>
      <c r="D449" s="22">
        <v>1605.3</v>
      </c>
      <c r="E449" s="22"/>
      <c r="F449" s="22">
        <v>1155.3</v>
      </c>
      <c r="G449" s="24">
        <v>250</v>
      </c>
    </row>
    <row r="450" spans="1:7" ht="46.5" customHeight="1">
      <c r="A450" s="19" t="s">
        <v>141</v>
      </c>
      <c r="B450" s="20" t="s">
        <v>142</v>
      </c>
      <c r="C450" s="21" t="s">
        <v>585</v>
      </c>
      <c r="D450" s="22">
        <v>2187.2</v>
      </c>
      <c r="E450" s="22"/>
      <c r="F450" s="22">
        <v>1787.2</v>
      </c>
      <c r="G450" s="24">
        <v>300</v>
      </c>
    </row>
    <row r="451" spans="1:7" ht="44.25" customHeight="1">
      <c r="A451" s="19" t="s">
        <v>141</v>
      </c>
      <c r="B451" s="20" t="s">
        <v>142</v>
      </c>
      <c r="C451" s="21" t="s">
        <v>586</v>
      </c>
      <c r="D451" s="22">
        <v>2250.8</v>
      </c>
      <c r="E451" s="22"/>
      <c r="F451" s="22">
        <v>1850.8</v>
      </c>
      <c r="G451" s="24">
        <v>300</v>
      </c>
    </row>
    <row r="452" spans="1:7" ht="45" customHeight="1">
      <c r="A452" s="19" t="s">
        <v>141</v>
      </c>
      <c r="B452" s="20" t="s">
        <v>142</v>
      </c>
      <c r="C452" s="21" t="s">
        <v>587</v>
      </c>
      <c r="D452" s="22">
        <v>2525</v>
      </c>
      <c r="E452" s="22"/>
      <c r="F452" s="22">
        <v>2125</v>
      </c>
      <c r="G452" s="24">
        <v>300</v>
      </c>
    </row>
    <row r="453" spans="1:7" ht="47.25" customHeight="1">
      <c r="A453" s="19" t="s">
        <v>141</v>
      </c>
      <c r="B453" s="20" t="s">
        <v>142</v>
      </c>
      <c r="C453" s="21" t="s">
        <v>588</v>
      </c>
      <c r="D453" s="22">
        <v>2382.3</v>
      </c>
      <c r="E453" s="22"/>
      <c r="F453" s="22">
        <v>1982.3</v>
      </c>
      <c r="G453" s="24">
        <v>300</v>
      </c>
    </row>
    <row r="454" spans="1:7" ht="49.5" customHeight="1">
      <c r="A454" s="19" t="s">
        <v>141</v>
      </c>
      <c r="B454" s="20" t="s">
        <v>142</v>
      </c>
      <c r="C454" s="21" t="s">
        <v>589</v>
      </c>
      <c r="D454" s="22">
        <v>2269.4</v>
      </c>
      <c r="E454" s="22"/>
      <c r="F454" s="22">
        <v>1669.4</v>
      </c>
      <c r="G454" s="24">
        <v>500</v>
      </c>
    </row>
    <row r="455" spans="1:7" ht="45.75" customHeight="1">
      <c r="A455" s="19" t="s">
        <v>141</v>
      </c>
      <c r="B455" s="20" t="s">
        <v>142</v>
      </c>
      <c r="C455" s="21" t="s">
        <v>0</v>
      </c>
      <c r="D455" s="22">
        <v>400</v>
      </c>
      <c r="E455" s="22"/>
      <c r="F455" s="22"/>
      <c r="G455" s="24">
        <v>300</v>
      </c>
    </row>
    <row r="456" spans="1:7" ht="31.5" customHeight="1">
      <c r="A456" s="19" t="s">
        <v>141</v>
      </c>
      <c r="B456" s="20" t="s">
        <v>142</v>
      </c>
      <c r="C456" s="21" t="s">
        <v>1</v>
      </c>
      <c r="D456" s="22">
        <v>191.7</v>
      </c>
      <c r="E456" s="22"/>
      <c r="F456" s="22"/>
      <c r="G456" s="24">
        <v>191.7</v>
      </c>
    </row>
    <row r="457" spans="1:7" ht="30">
      <c r="A457" s="19" t="s">
        <v>141</v>
      </c>
      <c r="B457" s="20" t="s">
        <v>142</v>
      </c>
      <c r="C457" s="21" t="s">
        <v>2</v>
      </c>
      <c r="D457" s="22">
        <v>810</v>
      </c>
      <c r="E457" s="22"/>
      <c r="F457" s="22"/>
      <c r="G457" s="24">
        <v>810</v>
      </c>
    </row>
    <row r="458" spans="1:7" ht="30">
      <c r="A458" s="19" t="s">
        <v>141</v>
      </c>
      <c r="B458" s="20" t="s">
        <v>142</v>
      </c>
      <c r="C458" s="21" t="s">
        <v>3</v>
      </c>
      <c r="D458" s="22">
        <v>411</v>
      </c>
      <c r="E458" s="22"/>
      <c r="F458" s="22"/>
      <c r="G458" s="24">
        <v>411</v>
      </c>
    </row>
    <row r="459" spans="1:7" ht="30">
      <c r="A459" s="19" t="s">
        <v>141</v>
      </c>
      <c r="B459" s="20" t="s">
        <v>142</v>
      </c>
      <c r="C459" s="21" t="s">
        <v>4</v>
      </c>
      <c r="D459" s="22">
        <v>360</v>
      </c>
      <c r="E459" s="22"/>
      <c r="F459" s="22"/>
      <c r="G459" s="24">
        <v>360</v>
      </c>
    </row>
    <row r="460" spans="1:7" ht="30">
      <c r="A460" s="19" t="s">
        <v>141</v>
      </c>
      <c r="B460" s="20" t="s">
        <v>142</v>
      </c>
      <c r="C460" s="21" t="s">
        <v>5</v>
      </c>
      <c r="D460" s="22">
        <v>510</v>
      </c>
      <c r="E460" s="22"/>
      <c r="F460" s="22"/>
      <c r="G460" s="24">
        <v>510</v>
      </c>
    </row>
    <row r="461" spans="1:7" ht="30">
      <c r="A461" s="129" t="s">
        <v>141</v>
      </c>
      <c r="B461" s="130" t="s">
        <v>142</v>
      </c>
      <c r="C461" s="21" t="s">
        <v>6</v>
      </c>
      <c r="D461" s="22"/>
      <c r="E461" s="22"/>
      <c r="F461" s="22"/>
      <c r="G461" s="24"/>
    </row>
    <row r="462" spans="1:7" ht="15">
      <c r="A462" s="129"/>
      <c r="B462" s="130"/>
      <c r="C462" s="21" t="s">
        <v>7</v>
      </c>
      <c r="D462" s="22">
        <v>35</v>
      </c>
      <c r="E462" s="22"/>
      <c r="F462" s="22"/>
      <c r="G462" s="24">
        <v>35</v>
      </c>
    </row>
    <row r="463" spans="1:7" ht="15">
      <c r="A463" s="129"/>
      <c r="B463" s="130"/>
      <c r="C463" s="51" t="s">
        <v>8</v>
      </c>
      <c r="D463" s="22">
        <v>35</v>
      </c>
      <c r="E463" s="22"/>
      <c r="F463" s="22"/>
      <c r="G463" s="24">
        <v>35</v>
      </c>
    </row>
    <row r="464" spans="1:7" ht="15">
      <c r="A464" s="129"/>
      <c r="B464" s="130"/>
      <c r="C464" s="21" t="s">
        <v>9</v>
      </c>
      <c r="D464" s="22">
        <v>30</v>
      </c>
      <c r="E464" s="22"/>
      <c r="F464" s="22"/>
      <c r="G464" s="24">
        <v>30</v>
      </c>
    </row>
    <row r="465" spans="1:7" ht="30">
      <c r="A465" s="19" t="s">
        <v>141</v>
      </c>
      <c r="B465" s="20" t="s">
        <v>142</v>
      </c>
      <c r="C465" s="21" t="s">
        <v>10</v>
      </c>
      <c r="D465" s="22">
        <v>720</v>
      </c>
      <c r="E465" s="22"/>
      <c r="F465" s="22"/>
      <c r="G465" s="24">
        <v>720</v>
      </c>
    </row>
    <row r="466" spans="1:7" ht="31.5" customHeight="1">
      <c r="A466" s="19" t="s">
        <v>141</v>
      </c>
      <c r="B466" s="20" t="s">
        <v>142</v>
      </c>
      <c r="C466" s="21" t="s">
        <v>11</v>
      </c>
      <c r="D466" s="22">
        <v>150</v>
      </c>
      <c r="E466" s="22"/>
      <c r="F466" s="22"/>
      <c r="G466" s="24">
        <v>150</v>
      </c>
    </row>
    <row r="467" spans="1:7" ht="30">
      <c r="A467" s="19" t="s">
        <v>141</v>
      </c>
      <c r="B467" s="20" t="s">
        <v>142</v>
      </c>
      <c r="C467" s="21" t="s">
        <v>12</v>
      </c>
      <c r="D467" s="22">
        <v>210.4</v>
      </c>
      <c r="E467" s="22"/>
      <c r="F467" s="22"/>
      <c r="G467" s="24">
        <v>210.4</v>
      </c>
    </row>
    <row r="468" spans="1:7" ht="30">
      <c r="A468" s="19" t="s">
        <v>141</v>
      </c>
      <c r="B468" s="20" t="s">
        <v>142</v>
      </c>
      <c r="C468" s="21" t="s">
        <v>13</v>
      </c>
      <c r="D468" s="22">
        <v>196.6</v>
      </c>
      <c r="E468" s="22"/>
      <c r="F468" s="22"/>
      <c r="G468" s="24">
        <v>196.6</v>
      </c>
    </row>
    <row r="469" spans="1:7" ht="30">
      <c r="A469" s="19" t="s">
        <v>141</v>
      </c>
      <c r="B469" s="20" t="s">
        <v>142</v>
      </c>
      <c r="C469" s="21" t="s">
        <v>14</v>
      </c>
      <c r="D469" s="22">
        <v>920.6</v>
      </c>
      <c r="E469" s="22"/>
      <c r="F469" s="22"/>
      <c r="G469" s="24">
        <v>920.6</v>
      </c>
    </row>
    <row r="470" spans="1:7" ht="30">
      <c r="A470" s="19" t="s">
        <v>141</v>
      </c>
      <c r="B470" s="20" t="s">
        <v>142</v>
      </c>
      <c r="C470" s="21" t="s">
        <v>15</v>
      </c>
      <c r="D470" s="22">
        <v>834.7</v>
      </c>
      <c r="E470" s="22"/>
      <c r="F470" s="22"/>
      <c r="G470" s="24">
        <v>834.7</v>
      </c>
    </row>
    <row r="471" spans="1:7" ht="47.25" customHeight="1">
      <c r="A471" s="19" t="s">
        <v>141</v>
      </c>
      <c r="B471" s="20" t="s">
        <v>142</v>
      </c>
      <c r="C471" s="21" t="s">
        <v>16</v>
      </c>
      <c r="D471" s="22">
        <v>408.3</v>
      </c>
      <c r="E471" s="22"/>
      <c r="F471" s="22"/>
      <c r="G471" s="24">
        <v>408.3</v>
      </c>
    </row>
    <row r="472" spans="1:7" ht="30">
      <c r="A472" s="19" t="s">
        <v>141</v>
      </c>
      <c r="B472" s="20" t="s">
        <v>142</v>
      </c>
      <c r="C472" s="21" t="s">
        <v>17</v>
      </c>
      <c r="D472" s="22">
        <v>205</v>
      </c>
      <c r="E472" s="22"/>
      <c r="F472" s="22"/>
      <c r="G472" s="24">
        <v>205</v>
      </c>
    </row>
    <row r="473" spans="1:7" ht="30">
      <c r="A473" s="19" t="s">
        <v>141</v>
      </c>
      <c r="B473" s="20" t="s">
        <v>142</v>
      </c>
      <c r="C473" s="21" t="s">
        <v>18</v>
      </c>
      <c r="D473" s="22">
        <v>210</v>
      </c>
      <c r="E473" s="22"/>
      <c r="F473" s="22"/>
      <c r="G473" s="24">
        <v>210</v>
      </c>
    </row>
    <row r="474" spans="1:7" ht="30">
      <c r="A474" s="19" t="s">
        <v>141</v>
      </c>
      <c r="B474" s="20" t="s">
        <v>142</v>
      </c>
      <c r="C474" s="21" t="s">
        <v>19</v>
      </c>
      <c r="D474" s="22">
        <v>190</v>
      </c>
      <c r="E474" s="22"/>
      <c r="F474" s="22"/>
      <c r="G474" s="24">
        <v>190</v>
      </c>
    </row>
    <row r="475" spans="1:7" ht="30">
      <c r="A475" s="19" t="s">
        <v>141</v>
      </c>
      <c r="B475" s="20" t="s">
        <v>142</v>
      </c>
      <c r="C475" s="21" t="s">
        <v>20</v>
      </c>
      <c r="D475" s="22">
        <v>297</v>
      </c>
      <c r="E475" s="22"/>
      <c r="F475" s="22"/>
      <c r="G475" s="24">
        <v>297</v>
      </c>
    </row>
    <row r="476" spans="1:7" ht="30">
      <c r="A476" s="19" t="s">
        <v>141</v>
      </c>
      <c r="B476" s="20" t="s">
        <v>142</v>
      </c>
      <c r="C476" s="21" t="s">
        <v>21</v>
      </c>
      <c r="D476" s="22">
        <v>299</v>
      </c>
      <c r="E476" s="22"/>
      <c r="F476" s="22"/>
      <c r="G476" s="24">
        <v>299</v>
      </c>
    </row>
    <row r="477" spans="1:7" ht="30">
      <c r="A477" s="19" t="s">
        <v>141</v>
      </c>
      <c r="B477" s="20" t="s">
        <v>142</v>
      </c>
      <c r="C477" s="21" t="s">
        <v>22</v>
      </c>
      <c r="D477" s="22">
        <v>299</v>
      </c>
      <c r="E477" s="22"/>
      <c r="F477" s="22"/>
      <c r="G477" s="24">
        <v>299</v>
      </c>
    </row>
    <row r="478" spans="1:7" ht="30">
      <c r="A478" s="19" t="s">
        <v>141</v>
      </c>
      <c r="B478" s="20" t="s">
        <v>142</v>
      </c>
      <c r="C478" s="21" t="s">
        <v>23</v>
      </c>
      <c r="D478" s="22">
        <v>295</v>
      </c>
      <c r="E478" s="22"/>
      <c r="F478" s="22"/>
      <c r="G478" s="24">
        <v>295</v>
      </c>
    </row>
    <row r="479" spans="1:7" ht="30">
      <c r="A479" s="19" t="s">
        <v>141</v>
      </c>
      <c r="B479" s="20" t="s">
        <v>142</v>
      </c>
      <c r="C479" s="21" t="s">
        <v>24</v>
      </c>
      <c r="D479" s="22">
        <v>222</v>
      </c>
      <c r="E479" s="22"/>
      <c r="F479" s="22"/>
      <c r="G479" s="24">
        <v>222</v>
      </c>
    </row>
    <row r="480" spans="1:7" ht="30">
      <c r="A480" s="19" t="s">
        <v>141</v>
      </c>
      <c r="B480" s="20" t="s">
        <v>142</v>
      </c>
      <c r="C480" s="21" t="s">
        <v>25</v>
      </c>
      <c r="D480" s="22">
        <v>803.5</v>
      </c>
      <c r="E480" s="22"/>
      <c r="F480" s="22"/>
      <c r="G480" s="24">
        <v>803.5</v>
      </c>
    </row>
    <row r="481" spans="1:7" ht="30">
      <c r="A481" s="19" t="s">
        <v>141</v>
      </c>
      <c r="B481" s="20" t="s">
        <v>142</v>
      </c>
      <c r="C481" s="21" t="s">
        <v>26</v>
      </c>
      <c r="D481" s="22">
        <v>826</v>
      </c>
      <c r="E481" s="22"/>
      <c r="F481" s="22"/>
      <c r="G481" s="24">
        <v>826</v>
      </c>
    </row>
    <row r="482" spans="1:7" ht="45">
      <c r="A482" s="19"/>
      <c r="B482" s="20"/>
      <c r="C482" s="21" t="s">
        <v>27</v>
      </c>
      <c r="D482" s="22">
        <v>500</v>
      </c>
      <c r="E482" s="22"/>
      <c r="F482" s="22"/>
      <c r="G482" s="24">
        <v>500</v>
      </c>
    </row>
    <row r="483" spans="1:7" ht="33" customHeight="1">
      <c r="A483" s="19" t="s">
        <v>141</v>
      </c>
      <c r="B483" s="20" t="s">
        <v>142</v>
      </c>
      <c r="C483" s="21" t="s">
        <v>28</v>
      </c>
      <c r="D483" s="22">
        <v>70</v>
      </c>
      <c r="E483" s="22"/>
      <c r="F483" s="22"/>
      <c r="G483" s="24">
        <v>70</v>
      </c>
    </row>
    <row r="484" spans="1:7" ht="36" customHeight="1">
      <c r="A484" s="19" t="s">
        <v>141</v>
      </c>
      <c r="B484" s="20" t="s">
        <v>142</v>
      </c>
      <c r="C484" s="21" t="s">
        <v>29</v>
      </c>
      <c r="D484" s="22">
        <v>298</v>
      </c>
      <c r="E484" s="22"/>
      <c r="F484" s="22"/>
      <c r="G484" s="24">
        <v>298</v>
      </c>
    </row>
    <row r="485" spans="1:7" ht="45">
      <c r="A485" s="19" t="s">
        <v>141</v>
      </c>
      <c r="B485" s="20" t="s">
        <v>142</v>
      </c>
      <c r="C485" s="21" t="s">
        <v>30</v>
      </c>
      <c r="D485" s="22">
        <v>295</v>
      </c>
      <c r="E485" s="22"/>
      <c r="F485" s="22"/>
      <c r="G485" s="24">
        <v>295</v>
      </c>
    </row>
    <row r="486" spans="1:7" ht="45">
      <c r="A486" s="19" t="s">
        <v>141</v>
      </c>
      <c r="B486" s="20" t="s">
        <v>142</v>
      </c>
      <c r="C486" s="21" t="s">
        <v>31</v>
      </c>
      <c r="D486" s="22">
        <v>290</v>
      </c>
      <c r="E486" s="22"/>
      <c r="F486" s="22"/>
      <c r="G486" s="24">
        <v>290</v>
      </c>
    </row>
    <row r="487" spans="1:7" ht="51" customHeight="1">
      <c r="A487" s="19" t="s">
        <v>141</v>
      </c>
      <c r="B487" s="20" t="s">
        <v>142</v>
      </c>
      <c r="C487" s="21" t="s">
        <v>32</v>
      </c>
      <c r="D487" s="22">
        <v>326</v>
      </c>
      <c r="E487" s="22"/>
      <c r="F487" s="22"/>
      <c r="G487" s="24">
        <v>326</v>
      </c>
    </row>
    <row r="488" spans="1:7" ht="39.75" customHeight="1">
      <c r="A488" s="19" t="s">
        <v>141</v>
      </c>
      <c r="B488" s="20" t="s">
        <v>142</v>
      </c>
      <c r="C488" s="21" t="s">
        <v>33</v>
      </c>
      <c r="D488" s="22">
        <v>140</v>
      </c>
      <c r="E488" s="22"/>
      <c r="F488" s="22"/>
      <c r="G488" s="24">
        <v>140</v>
      </c>
    </row>
    <row r="489" spans="1:7" ht="38.25" customHeight="1">
      <c r="A489" s="19" t="s">
        <v>141</v>
      </c>
      <c r="B489" s="20" t="s">
        <v>142</v>
      </c>
      <c r="C489" s="21" t="s">
        <v>34</v>
      </c>
      <c r="D489" s="22">
        <v>192</v>
      </c>
      <c r="E489" s="22"/>
      <c r="F489" s="22"/>
      <c r="G489" s="24">
        <v>192</v>
      </c>
    </row>
    <row r="490" spans="1:7" ht="39" customHeight="1">
      <c r="A490" s="19" t="s">
        <v>141</v>
      </c>
      <c r="B490" s="20" t="s">
        <v>142</v>
      </c>
      <c r="C490" s="21" t="s">
        <v>35</v>
      </c>
      <c r="D490" s="22">
        <v>283</v>
      </c>
      <c r="E490" s="22"/>
      <c r="F490" s="22"/>
      <c r="G490" s="24">
        <v>283</v>
      </c>
    </row>
    <row r="491" spans="1:7" ht="40.5" customHeight="1">
      <c r="A491" s="19"/>
      <c r="B491" s="20"/>
      <c r="C491" s="21" t="s">
        <v>36</v>
      </c>
      <c r="D491" s="22">
        <v>243</v>
      </c>
      <c r="E491" s="22"/>
      <c r="F491" s="22"/>
      <c r="G491" s="24">
        <v>243</v>
      </c>
    </row>
    <row r="492" spans="1:8" s="70" customFormat="1" ht="29.25">
      <c r="A492" s="73" t="s">
        <v>37</v>
      </c>
      <c r="B492" s="68" t="s">
        <v>38</v>
      </c>
      <c r="C492" s="69"/>
      <c r="D492" s="90">
        <f>SUM(D493:D526)</f>
        <v>38712.623999999996</v>
      </c>
      <c r="E492" s="90"/>
      <c r="F492" s="90">
        <f>SUM(F493:F526)</f>
        <v>0</v>
      </c>
      <c r="G492" s="95">
        <f>SUM(G493:G526)</f>
        <v>36476.659</v>
      </c>
      <c r="H492" s="82"/>
    </row>
    <row r="493" spans="1:7" ht="30">
      <c r="A493" s="19">
        <v>150101</v>
      </c>
      <c r="B493" s="20" t="s">
        <v>142</v>
      </c>
      <c r="C493" s="21" t="s">
        <v>39</v>
      </c>
      <c r="D493" s="22">
        <v>500</v>
      </c>
      <c r="E493" s="22"/>
      <c r="F493" s="22"/>
      <c r="G493" s="24">
        <v>500</v>
      </c>
    </row>
    <row r="494" spans="1:7" ht="45">
      <c r="A494" s="19">
        <v>150101</v>
      </c>
      <c r="B494" s="20" t="s">
        <v>142</v>
      </c>
      <c r="C494" s="21" t="s">
        <v>40</v>
      </c>
      <c r="D494" s="22">
        <v>700</v>
      </c>
      <c r="E494" s="22"/>
      <c r="F494" s="22"/>
      <c r="G494" s="24">
        <v>700</v>
      </c>
    </row>
    <row r="495" spans="1:7" ht="30">
      <c r="A495" s="19">
        <v>150101</v>
      </c>
      <c r="B495" s="20" t="s">
        <v>142</v>
      </c>
      <c r="C495" s="21" t="s">
        <v>41</v>
      </c>
      <c r="D495" s="22">
        <v>2510.845</v>
      </c>
      <c r="E495" s="22"/>
      <c r="F495" s="22"/>
      <c r="G495" s="24">
        <v>658.88</v>
      </c>
    </row>
    <row r="496" spans="1:7" ht="62.25" customHeight="1">
      <c r="A496" s="19">
        <v>150101</v>
      </c>
      <c r="B496" s="20" t="s">
        <v>142</v>
      </c>
      <c r="C496" s="21" t="s">
        <v>42</v>
      </c>
      <c r="D496" s="22">
        <v>700</v>
      </c>
      <c r="E496" s="22"/>
      <c r="F496" s="22"/>
      <c r="G496" s="24">
        <v>700</v>
      </c>
    </row>
    <row r="497" spans="1:7" ht="60">
      <c r="A497" s="19">
        <v>150101</v>
      </c>
      <c r="B497" s="20" t="s">
        <v>142</v>
      </c>
      <c r="C497" s="21" t="s">
        <v>43</v>
      </c>
      <c r="D497" s="22">
        <v>208</v>
      </c>
      <c r="E497" s="22"/>
      <c r="F497" s="22"/>
      <c r="G497" s="24">
        <v>200</v>
      </c>
    </row>
    <row r="498" spans="1:7" ht="30">
      <c r="A498" s="19">
        <v>150101</v>
      </c>
      <c r="B498" s="20" t="s">
        <v>142</v>
      </c>
      <c r="C498" s="21" t="s">
        <v>44</v>
      </c>
      <c r="D498" s="22">
        <v>1725.2</v>
      </c>
      <c r="E498" s="22"/>
      <c r="F498" s="22"/>
      <c r="G498" s="24">
        <v>1725.2</v>
      </c>
    </row>
    <row r="499" spans="1:7" ht="45">
      <c r="A499" s="19">
        <v>150101</v>
      </c>
      <c r="B499" s="20" t="s">
        <v>142</v>
      </c>
      <c r="C499" s="21" t="s">
        <v>45</v>
      </c>
      <c r="D499" s="22">
        <v>1185.2</v>
      </c>
      <c r="E499" s="22"/>
      <c r="F499" s="22"/>
      <c r="G499" s="24">
        <v>1185.2</v>
      </c>
    </row>
    <row r="500" spans="1:7" ht="47.25" customHeight="1">
      <c r="A500" s="19">
        <v>150101</v>
      </c>
      <c r="B500" s="20" t="s">
        <v>142</v>
      </c>
      <c r="C500" s="21" t="s">
        <v>46</v>
      </c>
      <c r="D500" s="22">
        <v>700</v>
      </c>
      <c r="E500" s="22"/>
      <c r="F500" s="22"/>
      <c r="G500" s="24">
        <v>700</v>
      </c>
    </row>
    <row r="501" spans="1:7" ht="30.75" customHeight="1">
      <c r="A501" s="19">
        <v>150101</v>
      </c>
      <c r="B501" s="20" t="s">
        <v>142</v>
      </c>
      <c r="C501" s="21" t="s">
        <v>47</v>
      </c>
      <c r="D501" s="22">
        <v>2500</v>
      </c>
      <c r="E501" s="22"/>
      <c r="F501" s="22"/>
      <c r="G501" s="24">
        <v>2500</v>
      </c>
    </row>
    <row r="502" spans="1:7" ht="45">
      <c r="A502" s="19">
        <v>150101</v>
      </c>
      <c r="B502" s="20" t="s">
        <v>142</v>
      </c>
      <c r="C502" s="21" t="s">
        <v>48</v>
      </c>
      <c r="D502" s="22">
        <v>5000</v>
      </c>
      <c r="E502" s="22"/>
      <c r="F502" s="22"/>
      <c r="G502" s="24">
        <v>5000</v>
      </c>
    </row>
    <row r="503" spans="1:7" ht="45">
      <c r="A503" s="19">
        <v>150101</v>
      </c>
      <c r="B503" s="20" t="s">
        <v>142</v>
      </c>
      <c r="C503" s="21" t="s">
        <v>49</v>
      </c>
      <c r="D503" s="22">
        <v>1891.2</v>
      </c>
      <c r="E503" s="22"/>
      <c r="F503" s="22"/>
      <c r="G503" s="24">
        <v>1891.2</v>
      </c>
    </row>
    <row r="504" spans="1:7" ht="45">
      <c r="A504" s="19">
        <v>150101</v>
      </c>
      <c r="B504" s="20" t="s">
        <v>142</v>
      </c>
      <c r="C504" s="21" t="s">
        <v>50</v>
      </c>
      <c r="D504" s="22">
        <v>1052</v>
      </c>
      <c r="E504" s="22"/>
      <c r="F504" s="22"/>
      <c r="G504" s="24">
        <v>1052</v>
      </c>
    </row>
    <row r="505" spans="1:7" ht="60">
      <c r="A505" s="19">
        <v>150101</v>
      </c>
      <c r="B505" s="20" t="s">
        <v>142</v>
      </c>
      <c r="C505" s="21" t="s">
        <v>51</v>
      </c>
      <c r="D505" s="22">
        <v>2700</v>
      </c>
      <c r="E505" s="22"/>
      <c r="F505" s="22"/>
      <c r="G505" s="24">
        <v>2700</v>
      </c>
    </row>
    <row r="506" spans="1:7" ht="45">
      <c r="A506" s="19">
        <v>150101</v>
      </c>
      <c r="B506" s="20" t="s">
        <v>142</v>
      </c>
      <c r="C506" s="21" t="s">
        <v>52</v>
      </c>
      <c r="D506" s="22">
        <v>942.6</v>
      </c>
      <c r="E506" s="22"/>
      <c r="F506" s="22"/>
      <c r="G506" s="24">
        <v>942.6</v>
      </c>
    </row>
    <row r="507" spans="1:7" ht="45">
      <c r="A507" s="19">
        <v>150101</v>
      </c>
      <c r="B507" s="20" t="s">
        <v>142</v>
      </c>
      <c r="C507" s="21" t="s">
        <v>53</v>
      </c>
      <c r="D507" s="22">
        <v>968.1</v>
      </c>
      <c r="E507" s="22"/>
      <c r="F507" s="22"/>
      <c r="G507" s="24">
        <v>968.1</v>
      </c>
    </row>
    <row r="508" spans="1:7" ht="45">
      <c r="A508" s="19">
        <v>150101</v>
      </c>
      <c r="B508" s="20" t="s">
        <v>142</v>
      </c>
      <c r="C508" s="21" t="s">
        <v>54</v>
      </c>
      <c r="D508" s="22">
        <v>600</v>
      </c>
      <c r="E508" s="22"/>
      <c r="F508" s="22"/>
      <c r="G508" s="24">
        <v>600</v>
      </c>
    </row>
    <row r="509" spans="1:7" ht="45">
      <c r="A509" s="19">
        <v>150101</v>
      </c>
      <c r="B509" s="20" t="s">
        <v>142</v>
      </c>
      <c r="C509" s="21" t="s">
        <v>55</v>
      </c>
      <c r="D509" s="22">
        <v>5000</v>
      </c>
      <c r="E509" s="22"/>
      <c r="F509" s="22"/>
      <c r="G509" s="24">
        <v>5000</v>
      </c>
    </row>
    <row r="510" spans="1:7" ht="45" customHeight="1">
      <c r="A510" s="19">
        <v>150101</v>
      </c>
      <c r="B510" s="20" t="s">
        <v>142</v>
      </c>
      <c r="C510" s="21" t="s">
        <v>56</v>
      </c>
      <c r="D510" s="22">
        <v>300</v>
      </c>
      <c r="E510" s="22"/>
      <c r="F510" s="22"/>
      <c r="G510" s="24">
        <v>300</v>
      </c>
    </row>
    <row r="511" spans="1:7" ht="45">
      <c r="A511" s="19">
        <v>150101</v>
      </c>
      <c r="B511" s="20" t="s">
        <v>142</v>
      </c>
      <c r="C511" s="21" t="s">
        <v>57</v>
      </c>
      <c r="D511" s="22">
        <v>200</v>
      </c>
      <c r="E511" s="22"/>
      <c r="F511" s="22"/>
      <c r="G511" s="24">
        <v>200</v>
      </c>
    </row>
    <row r="512" spans="1:7" ht="63" customHeight="1">
      <c r="A512" s="19">
        <v>150101</v>
      </c>
      <c r="B512" s="20" t="s">
        <v>142</v>
      </c>
      <c r="C512" s="21" t="s">
        <v>58</v>
      </c>
      <c r="D512" s="22">
        <v>300</v>
      </c>
      <c r="E512" s="22"/>
      <c r="F512" s="22"/>
      <c r="G512" s="24">
        <v>300</v>
      </c>
    </row>
    <row r="513" spans="1:7" ht="44.25" customHeight="1">
      <c r="A513" s="19">
        <v>150101</v>
      </c>
      <c r="B513" s="20" t="s">
        <v>142</v>
      </c>
      <c r="C513" s="21" t="s">
        <v>59</v>
      </c>
      <c r="D513" s="22">
        <v>2000</v>
      </c>
      <c r="E513" s="22"/>
      <c r="F513" s="22"/>
      <c r="G513" s="24">
        <v>2000</v>
      </c>
    </row>
    <row r="514" spans="1:7" ht="45.75" customHeight="1">
      <c r="A514" s="19">
        <v>150101</v>
      </c>
      <c r="B514" s="20" t="s">
        <v>142</v>
      </c>
      <c r="C514" s="21" t="s">
        <v>60</v>
      </c>
      <c r="D514" s="22">
        <v>1950</v>
      </c>
      <c r="E514" s="22"/>
      <c r="F514" s="22"/>
      <c r="G514" s="24">
        <v>1950</v>
      </c>
    </row>
    <row r="515" spans="1:7" ht="60">
      <c r="A515" s="19">
        <v>150101</v>
      </c>
      <c r="B515" s="20" t="s">
        <v>142</v>
      </c>
      <c r="C515" s="21" t="s">
        <v>61</v>
      </c>
      <c r="D515" s="22">
        <v>450</v>
      </c>
      <c r="E515" s="22"/>
      <c r="F515" s="22"/>
      <c r="G515" s="24">
        <v>450</v>
      </c>
    </row>
    <row r="516" spans="1:7" ht="45">
      <c r="A516" s="19">
        <v>150101</v>
      </c>
      <c r="B516" s="20" t="s">
        <v>142</v>
      </c>
      <c r="C516" s="21" t="s">
        <v>62</v>
      </c>
      <c r="D516" s="22">
        <v>1554.479</v>
      </c>
      <c r="E516" s="22"/>
      <c r="F516" s="22"/>
      <c r="G516" s="24">
        <v>1178.479</v>
      </c>
    </row>
    <row r="517" spans="1:7" ht="45">
      <c r="A517" s="19">
        <v>150101</v>
      </c>
      <c r="B517" s="20" t="s">
        <v>142</v>
      </c>
      <c r="C517" s="21" t="s">
        <v>63</v>
      </c>
      <c r="D517" s="22">
        <v>2100</v>
      </c>
      <c r="E517" s="22"/>
      <c r="F517" s="22"/>
      <c r="G517" s="24">
        <v>2100</v>
      </c>
    </row>
    <row r="518" spans="1:7" ht="45">
      <c r="A518" s="19">
        <v>150101</v>
      </c>
      <c r="B518" s="20" t="s">
        <v>142</v>
      </c>
      <c r="C518" s="21" t="s">
        <v>64</v>
      </c>
      <c r="D518" s="22">
        <v>225</v>
      </c>
      <c r="E518" s="22"/>
      <c r="F518" s="22"/>
      <c r="G518" s="24">
        <v>225</v>
      </c>
    </row>
    <row r="519" spans="1:7" ht="45">
      <c r="A519" s="19">
        <v>150101</v>
      </c>
      <c r="B519" s="20" t="s">
        <v>142</v>
      </c>
      <c r="C519" s="21" t="s">
        <v>65</v>
      </c>
      <c r="D519" s="22">
        <v>150</v>
      </c>
      <c r="E519" s="22"/>
      <c r="F519" s="22"/>
      <c r="G519" s="24">
        <v>150</v>
      </c>
    </row>
    <row r="520" spans="1:7" ht="45">
      <c r="A520" s="19">
        <v>150101</v>
      </c>
      <c r="B520" s="20" t="s">
        <v>142</v>
      </c>
      <c r="C520" s="21" t="s">
        <v>66</v>
      </c>
      <c r="D520" s="22">
        <v>240</v>
      </c>
      <c r="E520" s="22"/>
      <c r="F520" s="22"/>
      <c r="G520" s="24">
        <v>240</v>
      </c>
    </row>
    <row r="521" spans="1:7" ht="45">
      <c r="A521" s="19">
        <v>150101</v>
      </c>
      <c r="B521" s="20" t="s">
        <v>142</v>
      </c>
      <c r="C521" s="21" t="s">
        <v>67</v>
      </c>
      <c r="D521" s="22">
        <v>90</v>
      </c>
      <c r="E521" s="22"/>
      <c r="F521" s="22"/>
      <c r="G521" s="24">
        <v>90</v>
      </c>
    </row>
    <row r="522" spans="1:7" ht="33.75" customHeight="1">
      <c r="A522" s="19">
        <v>150101</v>
      </c>
      <c r="B522" s="20" t="s">
        <v>142</v>
      </c>
      <c r="C522" s="21" t="s">
        <v>68</v>
      </c>
      <c r="D522" s="22">
        <v>150</v>
      </c>
      <c r="E522" s="22"/>
      <c r="F522" s="22"/>
      <c r="G522" s="24">
        <v>150</v>
      </c>
    </row>
    <row r="523" spans="1:7" ht="45">
      <c r="A523" s="19">
        <v>150101</v>
      </c>
      <c r="B523" s="20" t="s">
        <v>142</v>
      </c>
      <c r="C523" s="21" t="s">
        <v>69</v>
      </c>
      <c r="D523" s="22">
        <v>30</v>
      </c>
      <c r="E523" s="22"/>
      <c r="F523" s="22"/>
      <c r="G523" s="24">
        <v>30</v>
      </c>
    </row>
    <row r="524" spans="1:7" ht="45">
      <c r="A524" s="19">
        <v>150101</v>
      </c>
      <c r="B524" s="20" t="s">
        <v>142</v>
      </c>
      <c r="C524" s="21" t="s">
        <v>70</v>
      </c>
      <c r="D524" s="22">
        <v>30</v>
      </c>
      <c r="E524" s="22"/>
      <c r="F524" s="22"/>
      <c r="G524" s="24">
        <v>30</v>
      </c>
    </row>
    <row r="525" spans="1:7" ht="45">
      <c r="A525" s="19">
        <v>150101</v>
      </c>
      <c r="B525" s="20" t="s">
        <v>142</v>
      </c>
      <c r="C525" s="21" t="s">
        <v>71</v>
      </c>
      <c r="D525" s="22">
        <v>30</v>
      </c>
      <c r="E525" s="22"/>
      <c r="F525" s="22"/>
      <c r="G525" s="24">
        <v>30</v>
      </c>
    </row>
    <row r="526" spans="1:7" ht="45">
      <c r="A526" s="19">
        <v>150101</v>
      </c>
      <c r="B526" s="20" t="s">
        <v>142</v>
      </c>
      <c r="C526" s="21" t="s">
        <v>72</v>
      </c>
      <c r="D526" s="22">
        <v>30</v>
      </c>
      <c r="E526" s="22"/>
      <c r="F526" s="22"/>
      <c r="G526" s="24">
        <v>30</v>
      </c>
    </row>
    <row r="527" spans="1:8" s="70" customFormat="1" ht="30.75" customHeight="1">
      <c r="A527" s="73" t="s">
        <v>73</v>
      </c>
      <c r="B527" s="68" t="s">
        <v>74</v>
      </c>
      <c r="C527" s="69"/>
      <c r="D527" s="90">
        <f>SUM(D528:D541)</f>
        <v>141428.3</v>
      </c>
      <c r="E527" s="90"/>
      <c r="F527" s="90">
        <f>SUM(F528:F541)</f>
        <v>0</v>
      </c>
      <c r="G527" s="95">
        <f>SUM(G528:G541)</f>
        <v>58801.3</v>
      </c>
      <c r="H527" s="82"/>
    </row>
    <row r="528" spans="1:7" ht="42.75" customHeight="1">
      <c r="A528" s="146" t="s">
        <v>75</v>
      </c>
      <c r="B528" s="131" t="s">
        <v>76</v>
      </c>
      <c r="C528" s="21" t="s">
        <v>77</v>
      </c>
      <c r="D528" s="23">
        <v>8602</v>
      </c>
      <c r="E528" s="23"/>
      <c r="F528" s="23"/>
      <c r="G528" s="25">
        <v>6700</v>
      </c>
    </row>
    <row r="529" spans="1:7" ht="16.5" customHeight="1">
      <c r="A529" s="146"/>
      <c r="B529" s="131"/>
      <c r="C529" s="29" t="s">
        <v>156</v>
      </c>
      <c r="D529" s="23"/>
      <c r="E529" s="23"/>
      <c r="F529" s="23"/>
      <c r="G529" s="25">
        <v>6700</v>
      </c>
    </row>
    <row r="530" spans="1:7" ht="76.5" customHeight="1">
      <c r="A530" s="19" t="s">
        <v>75</v>
      </c>
      <c r="B530" s="27" t="s">
        <v>76</v>
      </c>
      <c r="C530" s="52" t="s">
        <v>78</v>
      </c>
      <c r="D530" s="53">
        <v>68000</v>
      </c>
      <c r="E530" s="22"/>
      <c r="F530" s="53"/>
      <c r="G530" s="54">
        <v>10000</v>
      </c>
    </row>
    <row r="531" spans="1:7" ht="51" customHeight="1">
      <c r="A531" s="19" t="s">
        <v>75</v>
      </c>
      <c r="B531" s="27" t="s">
        <v>76</v>
      </c>
      <c r="C531" s="52" t="s">
        <v>79</v>
      </c>
      <c r="D531" s="23">
        <v>44750</v>
      </c>
      <c r="E531" s="22"/>
      <c r="F531" s="53"/>
      <c r="G531" s="25">
        <v>14000</v>
      </c>
    </row>
    <row r="532" spans="1:7" ht="16.5" customHeight="1">
      <c r="A532" s="19" t="s">
        <v>75</v>
      </c>
      <c r="B532" s="34"/>
      <c r="C532" s="52" t="s">
        <v>80</v>
      </c>
      <c r="D532" s="23">
        <v>963</v>
      </c>
      <c r="E532" s="22"/>
      <c r="F532" s="53"/>
      <c r="G532" s="25">
        <v>963</v>
      </c>
    </row>
    <row r="533" spans="1:7" ht="60">
      <c r="A533" s="19" t="s">
        <v>75</v>
      </c>
      <c r="B533" s="34"/>
      <c r="C533" s="52" t="s">
        <v>81</v>
      </c>
      <c r="D533" s="23" t="s">
        <v>82</v>
      </c>
      <c r="E533" s="22"/>
      <c r="F533" s="53"/>
      <c r="G533" s="25">
        <v>1325</v>
      </c>
    </row>
    <row r="534" spans="1:7" ht="30.75" customHeight="1">
      <c r="A534" s="19" t="s">
        <v>75</v>
      </c>
      <c r="B534" s="34"/>
      <c r="C534" s="52" t="s">
        <v>83</v>
      </c>
      <c r="D534" s="23">
        <v>174</v>
      </c>
      <c r="E534" s="22"/>
      <c r="F534" s="53"/>
      <c r="G534" s="25">
        <v>174</v>
      </c>
    </row>
    <row r="535" spans="1:7" ht="45">
      <c r="A535" s="19" t="s">
        <v>75</v>
      </c>
      <c r="B535" s="34"/>
      <c r="C535" s="52" t="s">
        <v>84</v>
      </c>
      <c r="D535" s="23">
        <v>1133.8</v>
      </c>
      <c r="E535" s="22"/>
      <c r="F535" s="53"/>
      <c r="G535" s="25">
        <v>1133.8</v>
      </c>
    </row>
    <row r="536" spans="1:7" ht="30">
      <c r="A536" s="19" t="s">
        <v>75</v>
      </c>
      <c r="B536" s="34"/>
      <c r="C536" s="52" t="s">
        <v>85</v>
      </c>
      <c r="D536" s="23">
        <v>345.5</v>
      </c>
      <c r="E536" s="22"/>
      <c r="F536" s="53"/>
      <c r="G536" s="25">
        <v>345.5</v>
      </c>
    </row>
    <row r="537" spans="1:7" ht="33" customHeight="1">
      <c r="A537" s="19" t="s">
        <v>75</v>
      </c>
      <c r="B537" s="34"/>
      <c r="C537" s="52" t="s">
        <v>86</v>
      </c>
      <c r="D537" s="23">
        <v>360</v>
      </c>
      <c r="E537" s="22"/>
      <c r="F537" s="53"/>
      <c r="G537" s="25">
        <v>360</v>
      </c>
    </row>
    <row r="538" spans="1:7" ht="15">
      <c r="A538" s="33" t="s">
        <v>75</v>
      </c>
      <c r="B538" s="20"/>
      <c r="C538" s="21" t="s">
        <v>87</v>
      </c>
      <c r="D538" s="23">
        <v>9600</v>
      </c>
      <c r="E538" s="23"/>
      <c r="F538" s="23"/>
      <c r="G538" s="25">
        <v>9600</v>
      </c>
    </row>
    <row r="539" spans="1:7" ht="30">
      <c r="A539" s="33" t="s">
        <v>75</v>
      </c>
      <c r="B539" s="20"/>
      <c r="C539" s="21" t="s">
        <v>88</v>
      </c>
      <c r="D539" s="23">
        <v>1500</v>
      </c>
      <c r="E539" s="23"/>
      <c r="F539" s="23"/>
      <c r="G539" s="25">
        <v>1500</v>
      </c>
    </row>
    <row r="540" spans="1:7" ht="30">
      <c r="A540" s="33" t="s">
        <v>75</v>
      </c>
      <c r="B540" s="20"/>
      <c r="C540" s="21" t="s">
        <v>89</v>
      </c>
      <c r="D540" s="23">
        <v>1000</v>
      </c>
      <c r="E540" s="23"/>
      <c r="F540" s="23"/>
      <c r="G540" s="25">
        <v>1000</v>
      </c>
    </row>
    <row r="541" spans="1:7" ht="30">
      <c r="A541" s="33" t="s">
        <v>75</v>
      </c>
      <c r="B541" s="20"/>
      <c r="C541" s="21" t="s">
        <v>90</v>
      </c>
      <c r="D541" s="23">
        <v>5000</v>
      </c>
      <c r="E541" s="23"/>
      <c r="F541" s="23"/>
      <c r="G541" s="25">
        <v>5000</v>
      </c>
    </row>
    <row r="542" spans="1:8" s="70" customFormat="1" ht="57.75">
      <c r="A542" s="73" t="s">
        <v>91</v>
      </c>
      <c r="B542" s="68" t="s">
        <v>92</v>
      </c>
      <c r="C542" s="74"/>
      <c r="D542" s="89">
        <f>SUM(D543)</f>
        <v>881.258</v>
      </c>
      <c r="E542" s="89"/>
      <c r="F542" s="89"/>
      <c r="G542" s="91">
        <f>SUM(G543)</f>
        <v>881.258</v>
      </c>
      <c r="H542" s="82"/>
    </row>
    <row r="543" spans="1:7" ht="32.25" customHeight="1">
      <c r="A543" s="33" t="s">
        <v>93</v>
      </c>
      <c r="B543" s="20"/>
      <c r="C543" s="21" t="s">
        <v>94</v>
      </c>
      <c r="D543" s="23">
        <v>881.258</v>
      </c>
      <c r="E543" s="23"/>
      <c r="F543" s="23"/>
      <c r="G543" s="25">
        <v>881.258</v>
      </c>
    </row>
    <row r="544" spans="1:8" s="70" customFormat="1" ht="43.5">
      <c r="A544" s="73"/>
      <c r="B544" s="68" t="s">
        <v>95</v>
      </c>
      <c r="C544" s="74"/>
      <c r="D544" s="89">
        <f>SUM(D545)</f>
        <v>45</v>
      </c>
      <c r="E544" s="89"/>
      <c r="F544" s="89"/>
      <c r="G544" s="91">
        <f>SUM(G545)</f>
        <v>45</v>
      </c>
      <c r="H544" s="82"/>
    </row>
    <row r="545" spans="1:7" ht="61.5" customHeight="1">
      <c r="A545" s="33"/>
      <c r="B545" s="20"/>
      <c r="C545" s="21" t="s">
        <v>96</v>
      </c>
      <c r="D545" s="23">
        <v>45</v>
      </c>
      <c r="E545" s="23"/>
      <c r="F545" s="23"/>
      <c r="G545" s="25">
        <v>45</v>
      </c>
    </row>
    <row r="546" spans="1:8" s="70" customFormat="1" ht="42.75" customHeight="1">
      <c r="A546" s="75"/>
      <c r="B546" s="68" t="s">
        <v>97</v>
      </c>
      <c r="C546" s="76"/>
      <c r="D546" s="89">
        <f>SUM(D547)</f>
        <v>320</v>
      </c>
      <c r="E546" s="96"/>
      <c r="F546" s="96"/>
      <c r="G546" s="91">
        <f>SUM(G547)</f>
        <v>320</v>
      </c>
      <c r="H546" s="82"/>
    </row>
    <row r="547" spans="1:7" ht="50.25" customHeight="1">
      <c r="A547" s="55">
        <v>91204</v>
      </c>
      <c r="B547" s="27"/>
      <c r="C547" s="21" t="s">
        <v>98</v>
      </c>
      <c r="D547" s="23">
        <v>320</v>
      </c>
      <c r="E547" s="23"/>
      <c r="F547" s="23"/>
      <c r="G547" s="23">
        <v>320</v>
      </c>
    </row>
    <row r="548" spans="1:7" ht="14.25" customHeight="1">
      <c r="A548" s="56"/>
      <c r="B548" s="57"/>
      <c r="C548" s="58"/>
      <c r="D548" s="59"/>
      <c r="E548" s="59"/>
      <c r="F548" s="59"/>
      <c r="G548" s="59"/>
    </row>
    <row r="549" spans="1:7" ht="21" customHeight="1">
      <c r="A549" s="143"/>
      <c r="B549" s="143"/>
      <c r="C549" s="60"/>
      <c r="D549" s="59"/>
      <c r="E549" s="59"/>
      <c r="F549" s="59"/>
      <c r="G549" s="59"/>
    </row>
    <row r="550" spans="1:7" ht="19.5" customHeight="1">
      <c r="A550" s="61" t="s">
        <v>99</v>
      </c>
      <c r="B550" s="62"/>
      <c r="C550" s="62"/>
      <c r="D550" s="63"/>
      <c r="E550" s="63"/>
      <c r="F550" s="63"/>
      <c r="G550" s="63"/>
    </row>
    <row r="551" spans="1:7" ht="19.5" customHeight="1">
      <c r="A551" s="61" t="s">
        <v>100</v>
      </c>
      <c r="B551" s="62"/>
      <c r="C551" s="62"/>
      <c r="D551" s="63"/>
      <c r="E551" s="63"/>
      <c r="F551" s="63"/>
      <c r="G551" s="63"/>
    </row>
    <row r="552" spans="1:7" ht="19.5" customHeight="1">
      <c r="A552" s="61" t="s">
        <v>101</v>
      </c>
      <c r="B552" s="62"/>
      <c r="C552" s="62"/>
      <c r="D552" s="63"/>
      <c r="E552" s="63"/>
      <c r="F552" s="63"/>
      <c r="G552" s="63"/>
    </row>
    <row r="553" spans="1:7" ht="19.5" customHeight="1">
      <c r="A553" s="61" t="s">
        <v>102</v>
      </c>
      <c r="B553" s="62"/>
      <c r="C553" s="62"/>
      <c r="D553" s="63"/>
      <c r="E553" s="63"/>
      <c r="F553" s="149" t="s">
        <v>103</v>
      </c>
      <c r="G553" s="122"/>
    </row>
  </sheetData>
  <mergeCells count="115">
    <mergeCell ref="A528:A529"/>
    <mergeCell ref="B528:B529"/>
    <mergeCell ref="A549:B549"/>
    <mergeCell ref="F553:G553"/>
    <mergeCell ref="A437:A442"/>
    <mergeCell ref="B437:B442"/>
    <mergeCell ref="A461:A464"/>
    <mergeCell ref="B461:B464"/>
    <mergeCell ref="A423:A424"/>
    <mergeCell ref="B423:B424"/>
    <mergeCell ref="A434:A436"/>
    <mergeCell ref="B434:B436"/>
    <mergeCell ref="A419:A420"/>
    <mergeCell ref="B419:B420"/>
    <mergeCell ref="A421:A422"/>
    <mergeCell ref="B421:B422"/>
    <mergeCell ref="A415:A416"/>
    <mergeCell ref="B415:B416"/>
    <mergeCell ref="A417:A418"/>
    <mergeCell ref="B417:B418"/>
    <mergeCell ref="A411:A412"/>
    <mergeCell ref="B411:B412"/>
    <mergeCell ref="A413:A414"/>
    <mergeCell ref="B413:B414"/>
    <mergeCell ref="A407:A408"/>
    <mergeCell ref="B407:B408"/>
    <mergeCell ref="A409:A410"/>
    <mergeCell ref="B409:B410"/>
    <mergeCell ref="A403:A404"/>
    <mergeCell ref="B403:B404"/>
    <mergeCell ref="A405:A406"/>
    <mergeCell ref="B405:B406"/>
    <mergeCell ref="A386:A389"/>
    <mergeCell ref="B386:B389"/>
    <mergeCell ref="A390:A392"/>
    <mergeCell ref="B390:B392"/>
    <mergeCell ref="A378:A380"/>
    <mergeCell ref="B378:B380"/>
    <mergeCell ref="A381:A384"/>
    <mergeCell ref="B381:B384"/>
    <mergeCell ref="A370:A372"/>
    <mergeCell ref="B370:B372"/>
    <mergeCell ref="A374:A377"/>
    <mergeCell ref="B374:B377"/>
    <mergeCell ref="A351:A359"/>
    <mergeCell ref="B351:B359"/>
    <mergeCell ref="A360:A363"/>
    <mergeCell ref="B360:B363"/>
    <mergeCell ref="A334:A344"/>
    <mergeCell ref="B334:B344"/>
    <mergeCell ref="A346:A349"/>
    <mergeCell ref="B346:B349"/>
    <mergeCell ref="A316:A318"/>
    <mergeCell ref="B316:B318"/>
    <mergeCell ref="A325:A333"/>
    <mergeCell ref="B325:B333"/>
    <mergeCell ref="A303:A308"/>
    <mergeCell ref="B303:B308"/>
    <mergeCell ref="A309:A315"/>
    <mergeCell ref="B309:B315"/>
    <mergeCell ref="A274:A276"/>
    <mergeCell ref="B274:B276"/>
    <mergeCell ref="A295:A302"/>
    <mergeCell ref="B295:B302"/>
    <mergeCell ref="A132:A136"/>
    <mergeCell ref="B132:B136"/>
    <mergeCell ref="A271:A273"/>
    <mergeCell ref="B271:B273"/>
    <mergeCell ref="A84:A85"/>
    <mergeCell ref="B84:B85"/>
    <mergeCell ref="A86:A87"/>
    <mergeCell ref="B86:B87"/>
    <mergeCell ref="A80:A81"/>
    <mergeCell ref="B80:B81"/>
    <mergeCell ref="A82:A83"/>
    <mergeCell ref="B82:B83"/>
    <mergeCell ref="A76:A77"/>
    <mergeCell ref="B76:B77"/>
    <mergeCell ref="A78:A79"/>
    <mergeCell ref="B78:B79"/>
    <mergeCell ref="A66:A67"/>
    <mergeCell ref="B66:B67"/>
    <mergeCell ref="A68:A69"/>
    <mergeCell ref="B68:B69"/>
    <mergeCell ref="A40:A41"/>
    <mergeCell ref="B40:B41"/>
    <mergeCell ref="A64:A65"/>
    <mergeCell ref="B64:B65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14:A15"/>
    <mergeCell ref="B14:B15"/>
    <mergeCell ref="A16:A17"/>
    <mergeCell ref="B16:B17"/>
    <mergeCell ref="A5:G5"/>
    <mergeCell ref="A6:G6"/>
    <mergeCell ref="C8:C9"/>
    <mergeCell ref="D8:D9"/>
    <mergeCell ref="E8:E9"/>
    <mergeCell ref="F8:F9"/>
    <mergeCell ref="G8:G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Tenderniy comitet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TendCom</dc:creator>
  <cp:keywords/>
  <dc:description/>
  <cp:lastModifiedBy>Ткачук С.В.</cp:lastModifiedBy>
  <cp:lastPrinted>2006-12-27T14:20:03Z</cp:lastPrinted>
  <dcterms:created xsi:type="dcterms:W3CDTF">2006-12-21T07:11:06Z</dcterms:created>
  <dcterms:modified xsi:type="dcterms:W3CDTF">2007-03-06T13:02:54Z</dcterms:modified>
  <cp:category/>
  <cp:version/>
  <cp:contentType/>
  <cp:contentStatus/>
</cp:coreProperties>
</file>