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6540" activeTab="1"/>
  </bookViews>
  <sheets>
    <sheet name=" бюджет 2007кровли" sheetId="1" r:id="rId1"/>
    <sheet name=" бюджет 2007 кап рем" sheetId="2" r:id="rId2"/>
    <sheet name="Лист4" sheetId="3" r:id="rId3"/>
    <sheet name=" бюджет 2007" sheetId="4" r:id="rId4"/>
    <sheet name="запит на 2007 рік" sheetId="5" r:id="rId5"/>
    <sheet name="Лист1" sheetId="6" r:id="rId6"/>
    <sheet name="Лист2" sheetId="7" r:id="rId7"/>
    <sheet name="Лист3" sheetId="8" r:id="rId8"/>
  </sheets>
  <definedNames/>
  <calcPr fullCalcOnLoad="1"/>
</workbook>
</file>

<file path=xl/sharedStrings.xml><?xml version="1.0" encoding="utf-8"?>
<sst xmlns="http://schemas.openxmlformats.org/spreadsheetml/2006/main" count="762" uniqueCount="309">
  <si>
    <t>Додаток</t>
  </si>
  <si>
    <t>Перелік бюджетних програм та їх результативність по Управлінню житлового господарства міської ради</t>
  </si>
  <si>
    <t>Галузь</t>
  </si>
  <si>
    <t>КФК</t>
  </si>
  <si>
    <t>Код</t>
  </si>
  <si>
    <t>програмної</t>
  </si>
  <si>
    <t>класифікації</t>
  </si>
  <si>
    <t>видатків</t>
  </si>
  <si>
    <t>Програмна структура</t>
  </si>
  <si>
    <t>Всього</t>
  </si>
  <si>
    <t>в тому числі</t>
  </si>
  <si>
    <t>фонд</t>
  </si>
  <si>
    <t xml:space="preserve">Загальний </t>
  </si>
  <si>
    <t>Спеціаль</t>
  </si>
  <si>
    <t>ний фонд</t>
  </si>
  <si>
    <t>грн.</t>
  </si>
  <si>
    <t>грн</t>
  </si>
  <si>
    <t>2006 рік</t>
  </si>
  <si>
    <t>2007 рік</t>
  </si>
  <si>
    <t>2008 рік</t>
  </si>
  <si>
    <t>2009 рік</t>
  </si>
  <si>
    <t>080 Головний розпорядник бюджетних коштів:Управління житлового господарства міської ради</t>
  </si>
  <si>
    <t>кількість працівників управління, чол.</t>
  </si>
  <si>
    <t>кількість відділів</t>
  </si>
  <si>
    <t>Показник продукту:</t>
  </si>
  <si>
    <t>Показник затрат (вхідний ресурс):</t>
  </si>
  <si>
    <t>кількість підпорядкованих підприємств</t>
  </si>
  <si>
    <t>Програма 2. Капітальний ремонт житлового фонду</t>
  </si>
  <si>
    <t>Показники затрат (вхідних затрат)</t>
  </si>
  <si>
    <t>кількість розглянутих звернень громадян</t>
  </si>
  <si>
    <r>
      <t>Мета програми</t>
    </r>
    <r>
      <rPr>
        <sz val="9"/>
        <rFont val="Times New Roman"/>
        <family val="1"/>
      </rPr>
      <t>: підвищення експлуатаційних властивостей житлового фонду і утримання його в належному стані, забезпечення надійної та безпечної його експлуатації.</t>
    </r>
  </si>
  <si>
    <r>
      <t>Завдання:</t>
    </r>
    <r>
      <rPr>
        <sz val="9"/>
        <rFont val="Times New Roman"/>
        <family val="1"/>
      </rPr>
      <t>Забезпечити  протягом 2006-2009р.р.ефективну роботу житлово-експлуатаційного господарства, та здійснювати  контроль за діяльністю підприємств житлово-експлуатаційного господарства.</t>
    </r>
  </si>
  <si>
    <t xml:space="preserve">Програма 1. Адміністрування та керівництво житлово-експлуатаційним господарством </t>
  </si>
  <si>
    <r>
      <t>Мета програми</t>
    </r>
    <r>
      <rPr>
        <sz val="9"/>
        <rFont val="Times New Roman"/>
        <family val="1"/>
      </rPr>
      <t xml:space="preserve">:Реалізація повноважень виконавчих органів ради у галузі житлового господарства, координація діяльності комунальних підприємств, підпорядкованих управлінню житлового господарства, їх ефективного функціонування у місті. </t>
    </r>
  </si>
  <si>
    <t>кількість розроблених і прийнятих документів (рішень, розпоряджень)</t>
  </si>
  <si>
    <t>Показник продуктивності:</t>
  </si>
  <si>
    <t>Показник результативності (якості)</t>
  </si>
  <si>
    <t>кількість розглянутих звернень юр.осіб, підприємств, організацій та субєктів підприємницької діяльності</t>
  </si>
  <si>
    <r>
      <t>Завдання програми:З</t>
    </r>
    <r>
      <rPr>
        <sz val="9"/>
        <rFont val="Times New Roman"/>
        <family val="1"/>
      </rPr>
      <t>абезпечити протягом 2006-2009р.р. організацію робіт по виконанню капітального ремонту житлового фонду, заміна електро та газового обладнання, переоснащення ліфтового господарства, встановлення загальнобудинкових приладів обліку.</t>
    </r>
  </si>
  <si>
    <t>Показники продуктивності (ефективності)</t>
  </si>
  <si>
    <t>Показники результативності (якості)</t>
  </si>
  <si>
    <t>Програма3. Реконструкція житлового фонду комунальної власності міста Запоріжжя</t>
  </si>
  <si>
    <r>
      <t>Мета програми:</t>
    </r>
    <r>
      <rPr>
        <sz val="9"/>
        <rFont val="Times New Roman"/>
        <family val="1"/>
      </rPr>
      <t xml:space="preserve"> Покращення експлуатаційних показників та технічного стану будівель та інженерного обладнання, реалізація права громадян на приватизацію житла шляхом реконструкції гуртожитків з улаштуванням окремих або комунальних квартир</t>
    </r>
  </si>
  <si>
    <r>
      <t>Завдання програми</t>
    </r>
    <r>
      <rPr>
        <sz val="9"/>
        <rFont val="Times New Roman"/>
        <family val="1"/>
      </rPr>
      <t>: Реконструкція житлового фонду комунальної власності. Виконання комплексу робіт з проектування, реконструкції, переобладнання та перепланування гуртожитків з улаштуванням окремих або комунальних квартир. Реконструкція гуртожитків, які приймаються від підприємств банкрутів та неплатоспроможних.</t>
    </r>
  </si>
  <si>
    <r>
      <t>Мета програми:</t>
    </r>
    <r>
      <rPr>
        <sz val="9"/>
        <rFont val="Times New Roman"/>
        <family val="1"/>
      </rPr>
      <t>Забезпечення безперебійного функціонування та освітлення архітектурно-декоративного обладнання на баштах житлових будинків по пр. Леніна,171а, 175, 214, 220, бул.Шевченка,24, вул. 8 Березня, 64</t>
    </r>
  </si>
  <si>
    <r>
      <t>Завдання програми:</t>
    </r>
    <r>
      <rPr>
        <sz val="9"/>
        <rFont val="Times New Roman"/>
        <family val="1"/>
      </rPr>
      <t>Виконання роботи по технічному  обслуговуванню та освітленню архітектурно-декоративного обладнання на баштах житлових будинків.</t>
    </r>
  </si>
  <si>
    <t>кількість архітектурно-декоративних башт</t>
  </si>
  <si>
    <t>Показники затрат (вхідних ресурсів)</t>
  </si>
  <si>
    <t>100 відсоткове забезпечення функціонування архітектурно-декоративних башт</t>
  </si>
  <si>
    <t>ПРОГРАМА 5:Технічне переоснащення комунальних підприємств, зайнятих благоустроєм міста</t>
  </si>
  <si>
    <r>
      <t>Завдання програми:</t>
    </r>
    <r>
      <rPr>
        <sz val="9"/>
        <rFont val="Times New Roman"/>
        <family val="1"/>
      </rPr>
      <t>Придбання технічного оснащення для комунальних підприємств, що обслуговують житловий фонд комунальної власності та КАТП "Комунсантрансекологія"</t>
    </r>
  </si>
  <si>
    <r>
      <t>Мета програми</t>
    </r>
    <r>
      <rPr>
        <sz val="9"/>
        <rFont val="Times New Roman"/>
        <family val="1"/>
      </rPr>
      <t>: Технічне переоснащення комунальних підприємств, зайнятих благоустроєм міста.</t>
    </r>
  </si>
  <si>
    <t>підвищення якості та кількості послуг для населення</t>
  </si>
  <si>
    <t>ПРОГРАМА 6: Реконструкція виробничих та службових приміщень КАТП "Комунсантрансекологія" міста Запоріжжя.</t>
  </si>
  <si>
    <r>
      <t>Завдання програми:</t>
    </r>
    <r>
      <rPr>
        <sz val="9"/>
        <rFont val="Times New Roman"/>
        <family val="1"/>
      </rPr>
      <t>реконструкція виробничих та службових приміщень Ленінської дільниці , будівництво комплексу мийки та дезінфекції автомобілів, будівництво питомника для бездомних тварин.</t>
    </r>
  </si>
  <si>
    <t>підвищення терміну експлуатації виробничих будівель та створення належних умов праці , забезпечення якісного та своєчасного ремонту та технічного обслуговування спецтехніки</t>
  </si>
  <si>
    <t>ПРОГРАМА 7. Утримання та експлуатація ветхого житла та житла , прийнятого від підприємств банкрутів та неплатоспроможних міста Запоріжжя.</t>
  </si>
  <si>
    <r>
      <t>Мета програми:</t>
    </r>
    <r>
      <rPr>
        <sz val="9"/>
        <rFont val="Times New Roman"/>
        <family val="1"/>
      </rPr>
      <t>Підтримка житлового фонду у належному стані та забезпечення надійної та безпечної його експлуатації, надання мешканцям будинків необхідного переліку житлово-комунальних послуг.</t>
    </r>
  </si>
  <si>
    <t>підвищення терміну експлуатації житлових будинків  та створення належних умов проживання</t>
  </si>
  <si>
    <r>
      <t>Мета програми:</t>
    </r>
    <r>
      <rPr>
        <sz val="9"/>
        <rFont val="Times New Roman"/>
        <family val="1"/>
      </rPr>
      <t>Надання місту естетично-привабливого вигляду, покращення екологічного стану</t>
    </r>
  </si>
  <si>
    <r>
      <t>Завдання програми:</t>
    </r>
    <r>
      <rPr>
        <sz val="9"/>
        <rFont val="Times New Roman"/>
        <family val="1"/>
      </rPr>
      <t>Ліквідація стихійних звалищ, обслуговування мобільних туалетів, вивезення сміття після проведення загальноміських заходів.</t>
    </r>
  </si>
  <si>
    <t>надання місту естетично-привабливого вигляду, покращення екологічного стану.</t>
  </si>
  <si>
    <t>кількість мобільних туалетів</t>
  </si>
  <si>
    <t>кількість проведення загальноміських заходів на рік</t>
  </si>
  <si>
    <t>Спец.</t>
  </si>
  <si>
    <t xml:space="preserve"> фонд</t>
  </si>
  <si>
    <t xml:space="preserve">Загальн </t>
  </si>
  <si>
    <t>Спец</t>
  </si>
  <si>
    <t>Програма9. Програма заходів із упередження аварій та запобігання техногенних катастроф у житлово-комунальному господарстві та інших аварійних об*єктах комунальної власності м.Запоріжжя</t>
  </si>
  <si>
    <r>
      <t>Мета програми:</t>
    </r>
    <r>
      <rPr>
        <sz val="9"/>
        <rFont val="Times New Roman"/>
        <family val="1"/>
      </rPr>
      <t>Відновлення технічних властивостей житлових будинків та забезпечення надійної та безпечної їх експлуатації на умовах співфінансування за рахунок субвенцій з державного бюджету місцевим бюджетам.</t>
    </r>
  </si>
  <si>
    <r>
      <t>Завдання програми</t>
    </r>
    <r>
      <rPr>
        <sz val="9"/>
        <rFont val="Times New Roman"/>
        <family val="1"/>
      </rPr>
      <t>:Реконструкція житлових будинків по бул.Гвардійському, 22 та по вул. Чарівній, 20а.</t>
    </r>
  </si>
  <si>
    <t>Показники продуктивності</t>
  </si>
  <si>
    <t>Показники результативності</t>
  </si>
  <si>
    <t>Середня вартість реконструкції 1 гуртожитку</t>
  </si>
  <si>
    <t>Кількість  гуртожитків комунальної власності, які необхідно реконструювати</t>
  </si>
  <si>
    <t>Кількість гуртожитків, які підлягають  передачі до комунальної власності і планується реконструювати</t>
  </si>
  <si>
    <t>Кількість житлових будинків комунальної власності  на яких необїхідно провести реконструкцію  елементів фасаду, мереж тепло-, водопостачання , водовідведення, електромереж та інше , шт.</t>
  </si>
  <si>
    <t>Покращення експлуатаційних показників та технічного стану  будівель та інженерного обладнання, реалізація права громадян на приватизацію житла.</t>
  </si>
  <si>
    <r>
      <t>Програма 4</t>
    </r>
    <r>
      <rPr>
        <sz val="9"/>
        <rFont val="Times New Roman"/>
        <family val="1"/>
      </rPr>
      <t>. Освітлення та технічне обслуговування архітектурно-декоративного обладнання башт будинків Запоріжжя</t>
    </r>
  </si>
  <si>
    <t>технічне переоснащення  комунальних підприємств, %</t>
  </si>
  <si>
    <t>ПРОГРАМА 8. Благоустрій міста Запоріжжя.</t>
  </si>
  <si>
    <r>
      <t xml:space="preserve">Мета програми: </t>
    </r>
    <r>
      <rPr>
        <sz val="9"/>
        <rFont val="Times New Roman"/>
        <family val="1"/>
      </rPr>
      <t>Забезпечення подовження терміну експлуатації виробничих будівель та створення належних умов праці на дільницях ЗКАТП, забезпечення якісного та своєчасного ремонту та технічного обслуговування спецтехніки та обладнанн</t>
    </r>
    <r>
      <rPr>
        <b/>
        <sz val="9"/>
        <rFont val="Times New Roman"/>
        <family val="1"/>
      </rPr>
      <t>я.</t>
    </r>
  </si>
  <si>
    <t>Кількість будинків прийнятих від підприємств банкрутів та неплатоспроможніх, що потребують капітального ремонту</t>
  </si>
  <si>
    <t>Площа покрівлі запланована до ремонту</t>
  </si>
  <si>
    <t>Кількість квартир, що потребують ремонту стиків стінових огороджень</t>
  </si>
  <si>
    <t>Кількість ліфтів, що потребують заміни та модернізації</t>
  </si>
  <si>
    <t>Зменшення кількості непрацюючих ліфтів,%</t>
  </si>
  <si>
    <t>Збільшення площі відремонтованої покрівлі в порівнянні з минулим роком, %</t>
  </si>
  <si>
    <t>Зменшення загальної кількості скарг, %</t>
  </si>
  <si>
    <t>Загальна кількість житлових будинків комунальної власності, ЖБК, ОСББ</t>
  </si>
  <si>
    <t>Загальна кількість гуртожитків комунальної власності</t>
  </si>
  <si>
    <t>Кількість будинків (комунальної власності, ЖБК, ОСББ) запланованих на виконання вибіркового капітального ремонту</t>
  </si>
  <si>
    <t>Кількість будинків (комунальної власності, ЖБК,ОСББ) запланованих на виконання комплексного капітального ремонту</t>
  </si>
  <si>
    <t>Загальна площа покрівель, житлових будинків комунальної власності, ЖБК, ОСББ, тис.кв.м.</t>
  </si>
  <si>
    <t>Загальна площа житлового фонду ,комунальної власності,ЖБК,ОСББ, тис.кв.м.</t>
  </si>
  <si>
    <t>Кількість житлових будинків комунальної власності, ЖБК, ОСББ.  шт.</t>
  </si>
  <si>
    <t>Кількість ліфтів, комунальної власності, ЖБК, ОСББ, шт.</t>
  </si>
  <si>
    <t>Середня вартість технічного обслуговування 1 башти, грн.</t>
  </si>
  <si>
    <t>Середня вартість утримання 1 башти в рік       ( електроенергії для освітлення), грн.</t>
  </si>
  <si>
    <t>Кількість комунальних підприємств, що обслуговують житловий фонд, шт</t>
  </si>
  <si>
    <r>
      <t xml:space="preserve">Фізичний знос техніки, що знаходиться на балансі комунальних підприємств,%            </t>
    </r>
    <r>
      <rPr>
        <sz val="9"/>
        <color indexed="10"/>
        <rFont val="Times New Roman"/>
        <family val="1"/>
      </rPr>
      <t>кількість одиниць техніки, яка потребує заміни</t>
    </r>
    <r>
      <rPr>
        <sz val="9"/>
        <rFont val="Times New Roman"/>
        <family val="1"/>
      </rPr>
      <t>, шт.</t>
    </r>
  </si>
  <si>
    <t>Кількість дільниць ЗКАТП "Комунсантрансекологія", шт.</t>
  </si>
  <si>
    <t>загальна площа ветхого житла, тис.кв.м.</t>
  </si>
  <si>
    <t>загальна площа житла прийнятого від підприємств банкрутів та неплатоспроможних, тис. кв. м.</t>
  </si>
  <si>
    <t>вартість утримання 1 кв.м. ветхого житла, грн.</t>
  </si>
  <si>
    <t>вартість 1 кв.м. житла прийнятого від підприємств банкрутів та неплатоспроможних, грн.</t>
  </si>
  <si>
    <t>Кількість будинків які потребують реконструкції, шт.</t>
  </si>
  <si>
    <t>Середня вартість реконструкції 1 житлового будинку, грн.</t>
  </si>
  <si>
    <t>Кількість звернень громадян</t>
  </si>
  <si>
    <t>Кількість звернень юридичних осіб, підприємств, організацій та субєктів підприємницької діяльності</t>
  </si>
  <si>
    <t>Середня заробітна плата 1 працівника</t>
  </si>
  <si>
    <t>кількість економічних аналізів фінансово-господарчої діяльності підвідомчих підприємств</t>
  </si>
  <si>
    <t>Показники продукту</t>
  </si>
  <si>
    <t>Відновлення технічних властивостей  реконструйованих житлових будинків, %</t>
  </si>
  <si>
    <t>кількість  житлових будинків, що підлягали реконструкції,  шт.</t>
  </si>
  <si>
    <t>загальна площа ветхого житла на утриманні, тис.кв.м.</t>
  </si>
  <si>
    <t>Загальна площа адмінбудівель, тис.кв.м</t>
  </si>
  <si>
    <t>кількість дільниць, що потребують реконструкції, шт.</t>
  </si>
  <si>
    <t>загальна площа виробничих приміщень, що потребує  реконструкції, тис.кв.м.</t>
  </si>
  <si>
    <t>загальна площа  службових приміщень, що потребують реконструкції, тискв.м.</t>
  </si>
  <si>
    <t>Програма 4. Освітлення та технічне обслуговування архітектурно-декоративного обладнання башт будинків Запоріжжя</t>
  </si>
  <si>
    <t>Кількість техніки, що потребує заміни, шт.</t>
  </si>
  <si>
    <t xml:space="preserve"> кількість  техніки, що знаходиться на балансі комунальних підприємств, одиниць.</t>
  </si>
  <si>
    <t>кількість архітектурно-декоративних башт, що потребують утримання та освітлення, одиниць</t>
  </si>
  <si>
    <r>
      <t>Мета програми:</t>
    </r>
    <r>
      <rPr>
        <sz val="9"/>
        <rFont val="Times New Roman"/>
        <family val="1"/>
      </rPr>
      <t>Забезпечення безперебійного функціонування та освітлення архітектурно-декоративного обладнання на баштах житлових будинків по пр. Леніна, 171а, 175, 214, 220, бул.Шевченка,24, вул. 8 Березня, 64 та житлового будинку по пр. Леніна, 153</t>
    </r>
  </si>
  <si>
    <t>кількість архітектурно-декоративних башт,всього, шт.</t>
  </si>
  <si>
    <t>Середня вартість реконструкції 1 житлового будинку,  за рахунок місцевого бюджету, тис.грн.</t>
  </si>
  <si>
    <t>Відновлення технічних властивостей  реконструйованих житлових будинків, шт</t>
  </si>
  <si>
    <t>Програма 7. Програма заходів із упередження аварій та запобігання техногенних катастроф у житлово-комунальному господарстві та інших аварійних об*єктах комунальної власності м.Запоріжжя</t>
  </si>
  <si>
    <t>100 відсоткове забезпечення функціонування архітектурно-декоративних башт,  шт.</t>
  </si>
  <si>
    <t>Кількість будинків, що потребують заміни систем димовидалення та пожежогасіння, шт.</t>
  </si>
  <si>
    <t>Кількість будинків, що потребують заміни електромереж, шт.</t>
  </si>
  <si>
    <t>Кількість будинків (комунальної власності, ЖБК, ОСББ) запланованих на виконання  капітального ремонту, буд.</t>
  </si>
  <si>
    <t>Кількість будинків де планується капітальний ремонт електромереж, буд</t>
  </si>
  <si>
    <t>Кількість ліфтів,що планується на заміну, модернізацію та капітальний ремонт, шт.</t>
  </si>
  <si>
    <t>Середня вартість капітального ремонту 1 будинку, тис.грн.</t>
  </si>
  <si>
    <t>Середня вартість капітального ремонту 1 кв.м. загальної площі будівель, запланованих до прийняття  від підприємств банкрутів та неплатоспроможних, грн.</t>
  </si>
  <si>
    <t>Покращення експлуатаційних показників та технічного стану  будівель та інженерного обладнання, реалізація права громадян на приватизацію житла, буд.</t>
  </si>
  <si>
    <t>Процент реконструйованого житлового фонду від загальної кількості будинків,  %</t>
  </si>
  <si>
    <t>ПРОГРАМА 6. Утримання та експлуатація ветхого житла та житла  запланованого до прийняття від підприємств банкрутів та неплатежоспроможніх відомчих підприємств.</t>
  </si>
  <si>
    <t>загальна кількість житлових будинків ветхого житлового фонду, комунальної власності,буд.</t>
  </si>
  <si>
    <t>загальна площа житла запланованого до прийняття від підприємств банкрутів та неплатоспроможних,  кв. м.</t>
  </si>
  <si>
    <t>загальна кількість будинків ветхого житлового фонду де планується поточний ремонт, шт.</t>
  </si>
  <si>
    <t>вартість поточного ремонту 1 будинку  ветхого житла, тис. грн.</t>
  </si>
  <si>
    <t>вартістьутримання  1 кв.м. житла запланованого до прийняття  від підприємств банкрутів та неплатоспроможних, грн.</t>
  </si>
  <si>
    <t>кількість розглянутих звернень громадян,шт.</t>
  </si>
  <si>
    <t>кількість розглянутих звернень юр.осіб, підприємств, організацій та субєктів підприємницької діяльності, шт.</t>
  </si>
  <si>
    <t>кількість економічних аналізів фінансово-господарчої діяльності підвідомчих підприємств,шт.</t>
  </si>
  <si>
    <r>
      <t>Завдання програми:З</t>
    </r>
    <r>
      <rPr>
        <sz val="9"/>
        <rFont val="Times New Roman"/>
        <family val="1"/>
      </rPr>
      <t>абезпечити протягом 2006-2009р.р. організацію робіт по виконанню капітального ремонту житлового фонду, заміна електро- та газового обладнання, переоснащення ліфтового господарства, встановлення загальнобудинкових приладів обліку.</t>
    </r>
  </si>
  <si>
    <t>Загальна площа житлового фонду, комунальної власності,ЖБК,ОСББ, тис.кв.м.</t>
  </si>
  <si>
    <t>Кількість житлових будинків комунальної власності, ЖБК, ОСББ,  шт.</t>
  </si>
  <si>
    <t>Кількість ліфтів, які відпрацювали 25-ти річний нормативний термін експлуатації, шт.</t>
  </si>
  <si>
    <t>Кількість ліфтів, що потребують заміни, модернізації, капітального ремонту, шт.</t>
  </si>
  <si>
    <t>Кількість будинків де планується капітальний ремонт покрівлі, буд.</t>
  </si>
  <si>
    <t>Кількість запланованих будинків з проведенням заміни систем пожежогасіння і димовидалення,  буд</t>
  </si>
  <si>
    <t>Площа будівель, яка запланована до прийняття від підприємств банкрутів та неплатоспроможніх, де потребується проведення капітального ремонту , кв.м.</t>
  </si>
  <si>
    <t>Площа покрівлі запланована до  ремонту, тис.кв.м.</t>
  </si>
  <si>
    <t>Кількість квартир запланованих на ремонт стиків стінових огороджень, кв.</t>
  </si>
  <si>
    <t>Середня вартість 1 кв.м. ремонту покрівлі, грн.</t>
  </si>
  <si>
    <t>Зменшення кількості будинків, що потребують капітального ремонту від загальної кількості будинків  в процентах,%</t>
  </si>
  <si>
    <t>Процент, відремонтованої кількості ліфтів, від запланованої їх кількості, %</t>
  </si>
  <si>
    <r>
      <t>Завдання програми</t>
    </r>
    <r>
      <rPr>
        <sz val="9"/>
        <rFont val="Times New Roman"/>
        <family val="1"/>
      </rPr>
      <t>: Реконструкція житлового фонду комунальної власності. Виконання комплексу робіт з проектування, реконструкції, переобладнання та перепланування гуртожитків з улаштуванням окремих або комунальних квартир. Реконструкція гуртожитків, які підлягають прийманню від підприємств банкрутів та неплатоспроможніх</t>
    </r>
  </si>
  <si>
    <t>Загальна кількість гуртожитків комунальної власності, шт.</t>
  </si>
  <si>
    <t>Кількість житлових будинків комунальної власності на яких планується проведення реконструкції елементів фасаду, покрівлі, мереж тепло-, водопостачання, водовідведення, електромереж та інше, шт.</t>
  </si>
  <si>
    <t>Середня вартість реконструкції 1 будинку комунальної власності , тис.грн.</t>
  </si>
  <si>
    <t>Середня вартість реконструкції 1 гуртожитку, тис.грн.</t>
  </si>
  <si>
    <r>
      <t>Завдання програми:</t>
    </r>
    <r>
      <rPr>
        <sz val="9"/>
        <rFont val="Times New Roman"/>
        <family val="1"/>
      </rPr>
      <t>Придбання технічного оснащення для підпорядкованих управлінню комунальних підприємств.</t>
    </r>
  </si>
  <si>
    <t>Кількість підпорядкованих управлінню комунальних підприємств, шт</t>
  </si>
  <si>
    <t>Середня вартість 1 одиниці техніки  для КП"ВРЕЖО", "РЕПОГ"тис.грн.</t>
  </si>
  <si>
    <t>Середня вартість 1 одиниці техніки для КАТП"Комунсантрансекологія", тис.грн.</t>
  </si>
  <si>
    <t>Площа гуртожитків які підлягають передачі до комунальної власності  з подальшою реконструкцією, кв.м.</t>
  </si>
  <si>
    <t>Кількість  гуртожитків комунальної власності,  в яких виконується реконструкція, шт.</t>
  </si>
  <si>
    <t xml:space="preserve">Заступник начальника управління                   </t>
  </si>
  <si>
    <t>Г.Л.Охріменко</t>
  </si>
  <si>
    <t>Додаток до бюджетного запиту</t>
  </si>
  <si>
    <t>Загальна кількість житлових будинків комунальної власності,  шт.</t>
  </si>
  <si>
    <t>Кількість розглянутих звернень громадян</t>
  </si>
  <si>
    <t>Кількість розглянутих звернень юридичних осіб, підприємств, організацій та субєктів підприємницької діяльності</t>
  </si>
  <si>
    <t>Кількість економічних аналізів фінансово-господарчої діяльності підвідомчих підприємств</t>
  </si>
  <si>
    <t>Середня кількість звернень громадян на 1 спеціаліста управління</t>
  </si>
  <si>
    <t>Середня кількість звернень юридичних осіб, підприємств організацій та субєктів підприємницької діяльності на 1 спеціаліста управління</t>
  </si>
  <si>
    <t>Зменшення кількісті  звернень громадян в порівнянні з минулим роком,  %</t>
  </si>
  <si>
    <t>Кількість прийнятих рішень щодо удосконалення роботи комунальних підприємств, що обслуговують житловий фонд, шт.</t>
  </si>
  <si>
    <t>Видатки</t>
  </si>
  <si>
    <t xml:space="preserve">Код </t>
  </si>
  <si>
    <t>функціональ</t>
  </si>
  <si>
    <t>ної</t>
  </si>
  <si>
    <t>2009 рік (прогноз)</t>
  </si>
  <si>
    <t>2008 рік (прогноз)</t>
  </si>
  <si>
    <t>2007 рік  (план)</t>
  </si>
  <si>
    <t>Разом</t>
  </si>
  <si>
    <t>ний</t>
  </si>
  <si>
    <t>Розподіл видатків бюджету міста Запоріжжя на період 2007-2009 роки за бюджетними програмами</t>
  </si>
  <si>
    <t>Управління житлового господарства міської ради</t>
  </si>
  <si>
    <t>до рішення міської ради</t>
  </si>
  <si>
    <t xml:space="preserve">комунальної власності  </t>
  </si>
  <si>
    <t>ЖБК ,  ОСББ</t>
  </si>
  <si>
    <t xml:space="preserve">Кількість житлових будинків, що потребують вибіркового капітального ремонту, шт :                                                                     </t>
  </si>
  <si>
    <t>Загальна площа покрівель, що потребує ремонту, тис.кв.м.:</t>
  </si>
  <si>
    <t>ЖБК,  ОСББ</t>
  </si>
  <si>
    <t>Кількість ліфтів, що потребують  заміни, модернізації, капітального ремонту,шт :</t>
  </si>
  <si>
    <t>Кількість газових приладів, що потребують заміни, шт.:</t>
  </si>
  <si>
    <t>Кількість будинків, що потребують заміни систем димовиджалення і пожежогасіння, шт.:</t>
  </si>
  <si>
    <t>Площа покрівлі, що  запланована до ремонту, тис.кв.м. :</t>
  </si>
  <si>
    <t>комунальної власності</t>
  </si>
  <si>
    <t>Кількість ліфтів, що заплановано на заміну, модернізацію та капітальний ремонт, шт.</t>
  </si>
  <si>
    <t>Кількість приладів газового обладнання, що планується на заміну, шт.</t>
  </si>
  <si>
    <t>Кількість будинків , де планується заміна систем пожежогасіння і димовидалення, (систем):</t>
  </si>
  <si>
    <t>Середня вартість  ремонту 1 кв.м. покрівлі, грн.</t>
  </si>
  <si>
    <t>Середня вартість заміни газових приладів , тис.грн.</t>
  </si>
  <si>
    <t>Середня вартість капітального ремонту, заміни, модернізації ліфтів, тис.грн.</t>
  </si>
  <si>
    <t>Відсоток відремонтованої покрівлі від потреби, %</t>
  </si>
  <si>
    <t>Відсоток відремонтованих вибірковим капітальним ремонтом житлових будинків від потреби, %</t>
  </si>
  <si>
    <r>
      <t>Завдання:</t>
    </r>
    <r>
      <rPr>
        <sz val="9"/>
        <rFont val="Times New Roman"/>
        <family val="1"/>
      </rPr>
      <t>Забезпечити  протягом 2007-2009 років ефективну роботу житлово-комунального господарства, та здійснювати  контроль за діяльністю підвідомчих комунальних підприємств.</t>
    </r>
  </si>
  <si>
    <t>Кількість  інженерних вводів багатоквартирних житлових будинків на яких необхідне оснащення приладами обліку теплової енергії, шт. :</t>
  </si>
  <si>
    <t>Кількість будинків запланованих на виконання  вибіркового капітального ремонту, буд.:</t>
  </si>
  <si>
    <t>Кількість інженерних вводів багатоквартирних житлових будинків, що заплановані для оснащення засобами обліку теплової енергії,  шт.:</t>
  </si>
  <si>
    <t>Середня вартість вибіркового капітального ремонту 1 будинку, тис.грн.</t>
  </si>
  <si>
    <t>Середня вартість оснащення інженерного вводу багатоквартирного будинку засобами обліку теплової енергії, тис.грн.</t>
  </si>
  <si>
    <t>Середня вартість відновлення  1 системи димовидалення і пожежогасіння, тис.грн.</t>
  </si>
  <si>
    <t>Відсоток, відремонтованої кількості ліфтів, від потреби, %</t>
  </si>
  <si>
    <t>Відсоток замінених газових приладів від потреби, %</t>
  </si>
  <si>
    <t>Відсоток встановлених  приладів обліку теплової енергії на інженерних вводах багатоквартирних житлових будинків від потреби, %</t>
  </si>
  <si>
    <t>Середня вартість технічного обслуговування на освітлення  1 архітектурно-декоративної башти, грн.</t>
  </si>
  <si>
    <t>кількість архітектурно-декоративних башт, всього, шт.</t>
  </si>
  <si>
    <t>Відсоток забезпечення функціонування та освітлення архітектурно-декоративного обладнання башт, %</t>
  </si>
  <si>
    <t>100102          240900</t>
  </si>
  <si>
    <t>Секретар ради</t>
  </si>
  <si>
    <t>Ю.В.Каптюх</t>
  </si>
  <si>
    <t>Програма 1. Адміністрування та керівництво житлово-експлуатаційним господарством на 2007-2009 роки.</t>
  </si>
  <si>
    <t xml:space="preserve">Кількість  заходів щодо реалізації загальнодержавної програми реформування і розвитку </t>
  </si>
  <si>
    <t>Програма 2. "Капітальний ремонт житлового фонду міста Запоріжжя  на 2007-2009 роки".</t>
  </si>
  <si>
    <r>
      <t>Мета програми</t>
    </r>
    <r>
      <rPr>
        <sz val="9"/>
        <rFont val="Times New Roman"/>
        <family val="1"/>
      </rPr>
      <t>: підвищення експлуатаційних показників конструктивних елементів житлових будинків, утримання житлових будинків в належному технічному стані та забезпечення надійної і безпечної їх експлуатації. Забезпечення населення житлово-комунальними послугами в необхідних обсягах, більшої якості при постійному  зниженні їх собівартості, створення для населення міста комфортних умов проживання.</t>
    </r>
  </si>
  <si>
    <r>
      <t>Завдання програми:З</t>
    </r>
    <r>
      <rPr>
        <sz val="9"/>
        <rFont val="Times New Roman"/>
        <family val="1"/>
      </rPr>
      <t>абезпечити протягом 2007-2009р.р. організацію робіт по виконанню капітального ремонту житлового фонду, заміна електро- та газового обладнання, переоснащення ліфтового господарства, оснащення інженерних вводів багатоквартирних житлових будинків засобами обліку теплової енергії, відновлення систем димовидалення та пожежогасіння.</t>
    </r>
  </si>
  <si>
    <t>Програма 3." Освітлення та технічне обслуговування архітектурно-декоративного обладнання на баштах будинків м. Запоріжжя на 2007-2009".</t>
  </si>
  <si>
    <t>Програма  "Капітальний ремонт житлового фонду міста Запоріжжя  на 2007-2009 роки".</t>
  </si>
  <si>
    <t>Середня вартість відновлення  1 системи димовидалення і пожежегасіння, тис.грн.</t>
  </si>
  <si>
    <t>080 Головний розпорядник бюджетних коштів: Управління житлового господарства міської ради</t>
  </si>
  <si>
    <t>Довжина  інженерних мереж тепло-, водопостачання і водовідведення, що планується на заміну, п/м</t>
  </si>
  <si>
    <t>Відсоток замінених інженерних мереж тепло-, водопостачання, водовідведення від потреби, %</t>
  </si>
  <si>
    <t>ЖБК, ОСББ</t>
  </si>
  <si>
    <t>Середня вартість заміни  1 газового приладу , тис.грн.</t>
  </si>
  <si>
    <t>житлово-будівельні кооперативи</t>
  </si>
  <si>
    <t>Середня вартість заміни 1  електроприладу, тис.грн</t>
  </si>
  <si>
    <t>______________№______</t>
  </si>
  <si>
    <t xml:space="preserve">Додаток  </t>
  </si>
  <si>
    <t>Середня вартість заміни 1 погонного метра інженерних мереж теплопостачання, тис.грн.</t>
  </si>
  <si>
    <t>Відсоток замінених електроприладів від потреби, %</t>
  </si>
  <si>
    <t>Відсоток  будинків де замінено системи димовидалення та пожежегасіння від потреби , %</t>
  </si>
  <si>
    <t>житлових будинків комунальної власності</t>
  </si>
  <si>
    <t xml:space="preserve">житлових будинків комунальної власності  </t>
  </si>
  <si>
    <t xml:space="preserve"> в житлових будинках комунальної власності</t>
  </si>
  <si>
    <t xml:space="preserve">в житлових будинків комунальної власності  </t>
  </si>
  <si>
    <t>Довжина  інженерних мереж  тепло-, водопостачання, водовідведення, що потребують заміни, п/м</t>
  </si>
  <si>
    <t xml:space="preserve">в житлових будинках комунальної власності  </t>
  </si>
  <si>
    <t xml:space="preserve">житловий фонд комунальної власності  </t>
  </si>
  <si>
    <t>в житлових будинках комунальної власності</t>
  </si>
  <si>
    <t>житловий фонд комунальної власності</t>
  </si>
  <si>
    <t>Площа покрівлі, що  запланована до ремонту</t>
  </si>
  <si>
    <t>житлових будинків комунальної власності, тис.кв.м.</t>
  </si>
  <si>
    <t>Загальна площа покрівельжитлових будинків комунальної власності, що потребує ремонту, тис.кв.м.:</t>
  </si>
  <si>
    <r>
      <t>Завдання програми:  З</t>
    </r>
    <r>
      <rPr>
        <sz val="9"/>
        <rFont val="Times New Roman"/>
        <family val="1"/>
      </rPr>
      <t>абезпечити протягом 2007-2009р.р. організацію комплексу  робіт по виконанню:    капітального ремонту покрівлі.</t>
    </r>
  </si>
  <si>
    <r>
      <t>Завдання програми:З</t>
    </r>
    <r>
      <rPr>
        <sz val="9"/>
        <rFont val="Times New Roman"/>
        <family val="1"/>
      </rPr>
      <t>абезпечити протягом 2007-2009р.р. організацію робіт по виконанню: вибіркового капітального ремонту житлового фонду; капітального ремонту покрівель; переоснащення ліфтового господарства (виконати капітальний ремонт, модернізацію, заміну ліфтів); виконати  заміну газових та електроприладів; здійснити відновлення систем димовидалення та пожежегасіння; заміну інженерних мереж тепло-, водопостачання та водовідведення; оснащення інженерних вводів багатоквартирних житлових будинків засобами обліку теплової енергії.</t>
    </r>
  </si>
  <si>
    <r>
      <t>Мета програми</t>
    </r>
    <r>
      <rPr>
        <sz val="9"/>
        <rFont val="Times New Roman"/>
        <family val="1"/>
      </rPr>
      <t>: Підвищення експлуатаційних показників конструктивних елементів житлових будинків, утримання житлових будинків в належному технічному стані та забезпечення надійної і безпечної їх експлуатації.  Забезпечення населення житлово-комунальними послугами в необхідних обсягах, належної якості. Створення для населення міста комфортних умов проживання.</t>
    </r>
  </si>
  <si>
    <r>
      <t>Мета програми</t>
    </r>
    <r>
      <rPr>
        <sz val="9"/>
        <rFont val="Times New Roman"/>
        <family val="1"/>
      </rPr>
      <t>: Підвищення експлуатаційних показників конструктивних елементів житлових будинків, утримання житлових будинків в належному технічному стані та забезпечення надійної і безпечної їх експлуатації. Забезпечення населення житлово-комунальними послугами в необхідних обсягах, належної якості.Створення для населення міста комфортних умов проживання.</t>
    </r>
  </si>
  <si>
    <t xml:space="preserve">Кількість житлових будинків, що потребують вибіркового капітального ремонту, од. :                                                                     </t>
  </si>
  <si>
    <t>Кількість будинків, що потребують заміни систем димовидалення і пожежегасіння, од.:</t>
  </si>
  <si>
    <t>Кількість ліфтів, що потребують  заміни, модернізації, капітального ремонту, од. :</t>
  </si>
  <si>
    <t>Кількість газових приладів, що потребують заміни, од.:</t>
  </si>
  <si>
    <t>Кількість електроприладів, що потребують заміни, од.:</t>
  </si>
  <si>
    <t>Кількість  інженерних вводів багатоквартирних житлових будинків на яких необхідне оснащення приладами обліку теплової енергії, од. :</t>
  </si>
  <si>
    <t>Кількість будинків запланованих на виконання  вибіркового капітального ремонту, од.:</t>
  </si>
  <si>
    <t>Кількість ліфтів, що заплановано на заміну, модернізацію та капітальний ремонт, од.:</t>
  </si>
  <si>
    <t>ЖБК,ОСББ</t>
  </si>
  <si>
    <t>ЖБК</t>
  </si>
  <si>
    <t>Кількість приладів газового обладнання, що планується на заміну, од.:</t>
  </si>
  <si>
    <t>Кількість електроприладів, що заплановано на  заміну, од.:</t>
  </si>
  <si>
    <t>Кількість будинків,  де планується заміна систем пожежегасіння і димовидалення,од.:</t>
  </si>
  <si>
    <t>Кількість інженерних вводів багатоквартирних житлових будинків, що заплановані для оснащення засобами обліку теплової енергії,  од.:</t>
  </si>
  <si>
    <t>ОСББ</t>
  </si>
  <si>
    <t>обєднання співвласників багатоквартирних будинків</t>
  </si>
  <si>
    <t>Вартість проектних робіт, що потребуються для виконання капітального ремонту житлових будинків комунальної власності, тис.грн.</t>
  </si>
  <si>
    <t>Кількість гуртожитків комунальної власності, які потребують капітального ремонту, шт.</t>
  </si>
  <si>
    <t>Вартість проектних робіт, які включені  для виконання капітального ремонту житлових будинків комунальної власності, тис.грн.</t>
  </si>
  <si>
    <t>Відсоток виконання проектних робіт, %</t>
  </si>
  <si>
    <t>Кількість гуртожитків, які заплановані на капітальний ремонт, од.</t>
  </si>
  <si>
    <t>Середня вартість капітального ремонту 1 гуртожитка, тис.грн.</t>
  </si>
  <si>
    <t>Відсоток відремонтованих гуртожитків, %</t>
  </si>
  <si>
    <t>функціо-</t>
  </si>
  <si>
    <t>нальної</t>
  </si>
  <si>
    <t>класифі-</t>
  </si>
  <si>
    <t>кації</t>
  </si>
  <si>
    <t>І.Капітальний ремонт житлового фонду місцевих органів влади</t>
  </si>
  <si>
    <t>ІІ. Фінансування енергозберігаючих заходів</t>
  </si>
  <si>
    <r>
      <t>ІІІ. Завдання програми:  З</t>
    </r>
    <r>
      <rPr>
        <sz val="9"/>
        <rFont val="Times New Roman"/>
        <family val="1"/>
      </rPr>
      <t>абезпечити протягом 2007-2009р.р. організацію комплексу  робіт по виконанню:    капітального ремонту покрівлі.</t>
    </r>
  </si>
  <si>
    <t>Кількість інженерних вводів багатоквартирних житлових будинків, що заплановані для оснащення засобами обліку теплової енергії і пусконалагоджувальні роботи,  од.:</t>
  </si>
  <si>
    <t>у житловому фонді комунальної власності</t>
  </si>
  <si>
    <t xml:space="preserve">в житловому фонді комунальної власності  </t>
  </si>
  <si>
    <t>Відсоток встановлених  приладів обліку теплової енергії на інженерних вводах багатоквартирних  будинківі пусконалагоджувальні роботи, від потреби , %</t>
  </si>
  <si>
    <t>Кількість інженерних вводів багатоквартирних  будинків, що заплановані для оснащення засобами обліку теплової енергії і пусконалагоджувальні роботи, од.:</t>
  </si>
  <si>
    <t>в житловому фонді комунальної власності</t>
  </si>
  <si>
    <t>Кількість  інженерних вводів багатоквартирних будинків на яких необхідне оснащення приладами обліку теплової енергії і пусконалагоджувальні роботи, од. :</t>
  </si>
  <si>
    <t>Середня вартість оснащення інженерного вводу багатоквартирного будинку засобами обліку теплової енергії і пусконалагоджувальні роботи, тис.грн.</t>
  </si>
  <si>
    <t>Відсоток встановлених  приладів обліку теплової енергії на інженерних вводах багатоквартирних будинків і пусконалагоджувальні роботи, від потреби, %</t>
  </si>
  <si>
    <t>в житловому фонді комунальної власності, шт.</t>
  </si>
  <si>
    <t>Секретар ради                                                                                                                                                Ю.В.Каптюх</t>
  </si>
  <si>
    <r>
      <t>Завдання програми:З</t>
    </r>
    <r>
      <rPr>
        <sz val="9"/>
        <rFont val="Times New Roman"/>
        <family val="1"/>
      </rPr>
      <t>абезпечити протягом 2007-2009р.р. організацію робіт по виконанню:  оснащення інженерних вводів багатоквартирних  будинків засобами обліку теплової енергії  і пусконалагоджувальні роботи у житловому господарстві комунальної власності м.Запоріжжя .</t>
    </r>
  </si>
  <si>
    <t>Кількість  інженерних вводів багатоквартирних  будинків на яких необхідне оснащення приладами обліку теплової енергії і пусконалагоджувальні роботи, од. :</t>
  </si>
  <si>
    <r>
      <t>Завдання програми:З</t>
    </r>
    <r>
      <rPr>
        <sz val="9"/>
        <rFont val="Times New Roman"/>
        <family val="1"/>
      </rPr>
      <t>абезпечити протягом 2007-2009р.р. організацію комплексу робіт по виконанню: вибіркового капітального ремонту житлового фонду; капітального ремонту покрівель; переоснащення ліфтового господарства ( капітальний ремонт, модернізація, заміна ліфтів);  заміни газових та електроприладів;  відновлення систем димовидалення та пожежегасіння; заміни інженерних мереж тепло-, водопостачання та водовідведення; оснащення інженерних вводів багатоквартирних  будинків засобами обліку теплової енергії  і пусконалагоджувальні роботи у житловому господарстві комунальної власності м.Запоріжжя ; капітального ремонту гуртожитків.</t>
    </r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</si>
</sst>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0"/>
    <numFmt numFmtId="176" formatCode="0.0000"/>
    <numFmt numFmtId="177" formatCode="#,##0.000"/>
  </numFmts>
  <fonts count="17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10"/>
      <name val="Times New Roman"/>
      <family val="1"/>
    </font>
    <font>
      <sz val="9"/>
      <color indexed="10"/>
      <name val="Times New Roman"/>
      <family val="1"/>
    </font>
    <font>
      <b/>
      <sz val="8"/>
      <name val="Times New Roman"/>
      <family val="1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" xfId="0" applyFont="1" applyBorder="1" applyAlignment="1">
      <alignment/>
    </xf>
    <xf numFmtId="172" fontId="0" fillId="0" borderId="2" xfId="0" applyNumberForma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/>
    </xf>
    <xf numFmtId="172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172" fontId="6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7" fillId="0" borderId="2" xfId="0" applyFont="1" applyBorder="1" applyAlignment="1">
      <alignment/>
    </xf>
    <xf numFmtId="172" fontId="8" fillId="0" borderId="3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9" fillId="0" borderId="2" xfId="0" applyFont="1" applyBorder="1" applyAlignment="1">
      <alignment/>
    </xf>
    <xf numFmtId="0" fontId="1" fillId="0" borderId="0" xfId="0" applyFont="1" applyAlignment="1">
      <alignment vertical="top" wrapText="1"/>
    </xf>
    <xf numFmtId="0" fontId="0" fillId="2" borderId="2" xfId="0" applyFill="1" applyBorder="1" applyAlignment="1">
      <alignment/>
    </xf>
    <xf numFmtId="9" fontId="0" fillId="0" borderId="2" xfId="0" applyNumberFormat="1" applyBorder="1" applyAlignment="1">
      <alignment/>
    </xf>
    <xf numFmtId="0" fontId="9" fillId="0" borderId="0" xfId="0" applyFont="1" applyAlignment="1">
      <alignment/>
    </xf>
    <xf numFmtId="0" fontId="1" fillId="0" borderId="2" xfId="0" applyFont="1" applyBorder="1" applyAlignment="1">
      <alignment horizontal="left" vertical="top" wrapText="1"/>
    </xf>
    <xf numFmtId="172" fontId="11" fillId="0" borderId="3" xfId="0" applyNumberFormat="1" applyFont="1" applyBorder="1" applyAlignment="1">
      <alignment horizontal="center"/>
    </xf>
    <xf numFmtId="172" fontId="1" fillId="0" borderId="2" xfId="0" applyNumberFormat="1" applyFont="1" applyBorder="1" applyAlignment="1">
      <alignment/>
    </xf>
    <xf numFmtId="172" fontId="2" fillId="0" borderId="3" xfId="0" applyNumberFormat="1" applyFont="1" applyBorder="1" applyAlignment="1">
      <alignment horizontal="center"/>
    </xf>
    <xf numFmtId="0" fontId="1" fillId="0" borderId="2" xfId="0" applyFont="1" applyFill="1" applyBorder="1" applyAlignment="1">
      <alignment/>
    </xf>
    <xf numFmtId="9" fontId="1" fillId="0" borderId="2" xfId="0" applyNumberFormat="1" applyFont="1" applyBorder="1" applyAlignment="1">
      <alignment/>
    </xf>
    <xf numFmtId="0" fontId="12" fillId="0" borderId="0" xfId="0" applyFont="1" applyAlignment="1">
      <alignment/>
    </xf>
    <xf numFmtId="172" fontId="4" fillId="0" borderId="2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5" fillId="0" borderId="0" xfId="0" applyFont="1" applyAlignment="1">
      <alignment/>
    </xf>
    <xf numFmtId="0" fontId="1" fillId="0" borderId="1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vertical="top" wrapText="1"/>
    </xf>
    <xf numFmtId="0" fontId="1" fillId="0" borderId="18" xfId="0" applyFont="1" applyBorder="1" applyAlignment="1">
      <alignment vertical="top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3" fontId="2" fillId="0" borderId="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2" fontId="2" fillId="0" borderId="2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3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/>
    </xf>
    <xf numFmtId="172" fontId="1" fillId="0" borderId="32" xfId="0" applyNumberFormat="1" applyFont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" fontId="13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173" fontId="2" fillId="0" borderId="14" xfId="0" applyNumberFormat="1" applyFont="1" applyBorder="1" applyAlignment="1">
      <alignment horizontal="center" vertical="top"/>
    </xf>
    <xf numFmtId="173" fontId="2" fillId="0" borderId="2" xfId="0" applyNumberFormat="1" applyFont="1" applyBorder="1" applyAlignment="1">
      <alignment horizontal="center" vertical="top"/>
    </xf>
    <xf numFmtId="172" fontId="2" fillId="0" borderId="2" xfId="0" applyNumberFormat="1" applyFont="1" applyBorder="1" applyAlignment="1">
      <alignment horizontal="center" vertical="top"/>
    </xf>
    <xf numFmtId="172" fontId="2" fillId="0" borderId="14" xfId="0" applyNumberFormat="1" applyFont="1" applyBorder="1" applyAlignment="1">
      <alignment horizontal="center" vertical="top"/>
    </xf>
    <xf numFmtId="4" fontId="2" fillId="0" borderId="14" xfId="0" applyNumberFormat="1" applyFont="1" applyBorder="1" applyAlignment="1">
      <alignment horizontal="center" vertical="top"/>
    </xf>
    <xf numFmtId="174" fontId="2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172" fontId="1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7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/>
    </xf>
    <xf numFmtId="172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Alignment="1">
      <alignment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vertical="top" wrapText="1"/>
    </xf>
    <xf numFmtId="172" fontId="1" fillId="0" borderId="33" xfId="0" applyNumberFormat="1" applyFont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wrapText="1"/>
    </xf>
    <xf numFmtId="173" fontId="13" fillId="0" borderId="14" xfId="0" applyNumberFormat="1" applyFont="1" applyBorder="1" applyAlignment="1">
      <alignment horizontal="center"/>
    </xf>
    <xf numFmtId="173" fontId="13" fillId="0" borderId="2" xfId="0" applyNumberFormat="1" applyFont="1" applyBorder="1" applyAlignment="1">
      <alignment horizontal="center"/>
    </xf>
    <xf numFmtId="172" fontId="13" fillId="0" borderId="2" xfId="0" applyNumberFormat="1" applyFont="1" applyBorder="1" applyAlignment="1">
      <alignment horizontal="center"/>
    </xf>
    <xf numFmtId="172" fontId="13" fillId="0" borderId="14" xfId="0" applyNumberFormat="1" applyFont="1" applyBorder="1" applyAlignment="1">
      <alignment horizontal="center"/>
    </xf>
    <xf numFmtId="4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173" fontId="2" fillId="0" borderId="1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2" fillId="0" borderId="28" xfId="0" applyFont="1" applyBorder="1" applyAlignment="1">
      <alignment/>
    </xf>
    <xf numFmtId="1" fontId="1" fillId="0" borderId="1" xfId="0" applyNumberFormat="1" applyFont="1" applyBorder="1" applyAlignment="1">
      <alignment horizontal="center"/>
    </xf>
    <xf numFmtId="177" fontId="2" fillId="0" borderId="14" xfId="0" applyNumberFormat="1" applyFont="1" applyBorder="1" applyAlignment="1">
      <alignment horizontal="center"/>
    </xf>
    <xf numFmtId="177" fontId="2" fillId="0" borderId="2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174" fontId="1" fillId="0" borderId="2" xfId="0" applyNumberFormat="1" applyFont="1" applyBorder="1" applyAlignment="1">
      <alignment horizontal="center"/>
    </xf>
    <xf numFmtId="174" fontId="1" fillId="0" borderId="14" xfId="0" applyNumberFormat="1" applyFont="1" applyBorder="1" applyAlignment="1">
      <alignment horizontal="center"/>
    </xf>
    <xf numFmtId="174" fontId="1" fillId="0" borderId="3" xfId="0" applyNumberFormat="1" applyFont="1" applyBorder="1" applyAlignment="1">
      <alignment horizontal="center"/>
    </xf>
    <xf numFmtId="174" fontId="1" fillId="0" borderId="33" xfId="0" applyNumberFormat="1" applyFont="1" applyBorder="1" applyAlignment="1">
      <alignment horizontal="center"/>
    </xf>
    <xf numFmtId="174" fontId="1" fillId="0" borderId="18" xfId="0" applyNumberFormat="1" applyFont="1" applyBorder="1" applyAlignment="1">
      <alignment horizontal="center"/>
    </xf>
    <xf numFmtId="174" fontId="1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zoomScale="75" zoomScaleNormal="75" workbookViewId="0" topLeftCell="A10">
      <selection activeCell="A15" sqref="A15:K27"/>
    </sheetView>
  </sheetViews>
  <sheetFormatPr defaultColWidth="9.00390625" defaultRowHeight="12.75"/>
  <cols>
    <col min="1" max="1" width="42.625" style="0" customWidth="1"/>
    <col min="2" max="2" width="9.875" style="0" customWidth="1"/>
    <col min="4" max="4" width="7.875" style="0" customWidth="1"/>
    <col min="5" max="5" width="8.125" style="0" customWidth="1"/>
    <col min="6" max="6" width="8.875" style="0" customWidth="1"/>
    <col min="7" max="7" width="9.00390625" style="0" customWidth="1"/>
    <col min="8" max="8" width="7.375" style="0" customWidth="1"/>
    <col min="9" max="9" width="8.25390625" style="0" customWidth="1"/>
    <col min="10" max="10" width="8.375" style="0" customWidth="1"/>
    <col min="11" max="11" width="8.625" style="0" customWidth="1"/>
  </cols>
  <sheetData>
    <row r="1" spans="8:10" ht="15.75">
      <c r="H1" s="63" t="s">
        <v>245</v>
      </c>
      <c r="I1" s="63"/>
      <c r="J1" s="63"/>
    </row>
    <row r="2" spans="8:10" ht="15.75">
      <c r="H2" s="63" t="s">
        <v>194</v>
      </c>
      <c r="I2" s="63"/>
      <c r="J2" s="63"/>
    </row>
    <row r="3" spans="8:11" ht="12.75">
      <c r="H3" s="195" t="s">
        <v>244</v>
      </c>
      <c r="I3" s="195"/>
      <c r="J3" s="195"/>
      <c r="K3" s="196"/>
    </row>
    <row r="4" spans="8:11" ht="12" customHeight="1">
      <c r="H4" s="129"/>
      <c r="I4" s="129"/>
      <c r="J4" s="129"/>
      <c r="K4" s="134"/>
    </row>
    <row r="5" spans="1:11" ht="12.75" customHeight="1">
      <c r="A5" s="197" t="s">
        <v>192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</row>
    <row r="6" spans="1:11" ht="12" customHeight="1">
      <c r="A6" s="197" t="s">
        <v>193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</row>
    <row r="7" spans="1:7" ht="6.75" customHeight="1" thickBot="1">
      <c r="A7" s="4"/>
      <c r="B7" s="4"/>
      <c r="C7" s="4"/>
      <c r="D7" s="4"/>
      <c r="E7" s="4"/>
      <c r="F7" s="4"/>
      <c r="G7" s="4"/>
    </row>
    <row r="8" spans="1:11" ht="12.75">
      <c r="A8" s="77"/>
      <c r="B8" s="15" t="s">
        <v>184</v>
      </c>
      <c r="C8" s="199" t="s">
        <v>189</v>
      </c>
      <c r="D8" s="200"/>
      <c r="E8" s="201"/>
      <c r="F8" s="202" t="s">
        <v>188</v>
      </c>
      <c r="G8" s="200"/>
      <c r="H8" s="201"/>
      <c r="I8" s="202" t="s">
        <v>187</v>
      </c>
      <c r="J8" s="200"/>
      <c r="K8" s="201"/>
    </row>
    <row r="9" spans="1:11" ht="12.75">
      <c r="A9" s="76"/>
      <c r="B9" s="20" t="s">
        <v>185</v>
      </c>
      <c r="C9" s="59"/>
      <c r="D9" s="22" t="s">
        <v>10</v>
      </c>
      <c r="E9" s="23"/>
      <c r="F9" s="21"/>
      <c r="G9" s="22" t="s">
        <v>10</v>
      </c>
      <c r="H9" s="23"/>
      <c r="I9" s="21"/>
      <c r="J9" s="22" t="s">
        <v>10</v>
      </c>
      <c r="K9" s="23"/>
    </row>
    <row r="10" spans="1:11" ht="12.75">
      <c r="A10" s="76" t="s">
        <v>183</v>
      </c>
      <c r="B10" s="20" t="s">
        <v>186</v>
      </c>
      <c r="C10" s="61" t="s">
        <v>190</v>
      </c>
      <c r="D10" s="25" t="s">
        <v>12</v>
      </c>
      <c r="E10" s="26" t="s">
        <v>13</v>
      </c>
      <c r="F10" s="24" t="s">
        <v>190</v>
      </c>
      <c r="G10" s="25" t="s">
        <v>12</v>
      </c>
      <c r="H10" s="26" t="s">
        <v>13</v>
      </c>
      <c r="I10" s="24" t="s">
        <v>190</v>
      </c>
      <c r="J10" s="25" t="s">
        <v>12</v>
      </c>
      <c r="K10" s="26" t="s">
        <v>13</v>
      </c>
    </row>
    <row r="11" spans="1:11" ht="12.75">
      <c r="A11" s="76"/>
      <c r="B11" s="20" t="s">
        <v>6</v>
      </c>
      <c r="C11" s="61"/>
      <c r="D11" s="27" t="s">
        <v>11</v>
      </c>
      <c r="E11" s="26" t="s">
        <v>14</v>
      </c>
      <c r="F11" s="24"/>
      <c r="G11" s="27" t="s">
        <v>11</v>
      </c>
      <c r="H11" s="26" t="s">
        <v>191</v>
      </c>
      <c r="I11" s="24"/>
      <c r="J11" s="27" t="s">
        <v>11</v>
      </c>
      <c r="K11" s="26" t="s">
        <v>191</v>
      </c>
    </row>
    <row r="12" spans="1:11" ht="12.75">
      <c r="A12" s="78"/>
      <c r="B12" s="20" t="s">
        <v>7</v>
      </c>
      <c r="C12" s="62"/>
      <c r="D12" s="30"/>
      <c r="E12" s="31"/>
      <c r="F12" s="29"/>
      <c r="G12" s="30"/>
      <c r="H12" s="60" t="s">
        <v>11</v>
      </c>
      <c r="I12" s="29"/>
      <c r="J12" s="30"/>
      <c r="K12" s="60" t="s">
        <v>11</v>
      </c>
    </row>
    <row r="13" spans="1:11" ht="13.5" thickBot="1">
      <c r="A13" s="107">
        <v>1</v>
      </c>
      <c r="B13" s="108">
        <v>2</v>
      </c>
      <c r="C13" s="109">
        <v>3</v>
      </c>
      <c r="D13" s="110">
        <v>4</v>
      </c>
      <c r="E13" s="111">
        <v>5</v>
      </c>
      <c r="F13" s="112">
        <v>6</v>
      </c>
      <c r="G13" s="110">
        <v>7</v>
      </c>
      <c r="H13" s="113">
        <v>8</v>
      </c>
      <c r="I13" s="112">
        <v>9</v>
      </c>
      <c r="J13" s="110">
        <v>10</v>
      </c>
      <c r="K13" s="113">
        <v>11</v>
      </c>
    </row>
    <row r="14" spans="1:11" ht="24">
      <c r="A14" s="9" t="s">
        <v>237</v>
      </c>
      <c r="B14" s="54"/>
      <c r="C14" s="52"/>
      <c r="D14" s="52"/>
      <c r="E14" s="52"/>
      <c r="F14" s="52"/>
      <c r="G14" s="52"/>
      <c r="H14" s="52"/>
      <c r="I14" s="52"/>
      <c r="J14" s="52"/>
      <c r="K14" s="52"/>
    </row>
    <row r="15" spans="1:11" ht="25.5" customHeight="1">
      <c r="A15" s="69" t="s">
        <v>235</v>
      </c>
      <c r="B15" s="153">
        <v>240900</v>
      </c>
      <c r="C15" s="154">
        <v>6000</v>
      </c>
      <c r="D15" s="155"/>
      <c r="E15" s="154">
        <v>6000</v>
      </c>
      <c r="F15" s="156">
        <v>6510</v>
      </c>
      <c r="G15" s="157"/>
      <c r="H15" s="155">
        <v>6510</v>
      </c>
      <c r="I15" s="154">
        <v>6959.2</v>
      </c>
      <c r="J15" s="158"/>
      <c r="K15" s="155">
        <v>6959.2</v>
      </c>
    </row>
    <row r="16" spans="1:11" ht="95.25" customHeight="1">
      <c r="A16" s="69" t="s">
        <v>263</v>
      </c>
      <c r="B16" s="32"/>
      <c r="C16" s="85"/>
      <c r="D16" s="81"/>
      <c r="E16" s="85"/>
      <c r="F16" s="81"/>
      <c r="G16" s="85"/>
      <c r="H16" s="81"/>
      <c r="I16" s="85"/>
      <c r="J16" s="81"/>
      <c r="K16" s="81"/>
    </row>
    <row r="17" spans="1:11" ht="36" customHeight="1">
      <c r="A17" s="69" t="s">
        <v>261</v>
      </c>
      <c r="B17" s="32"/>
      <c r="C17" s="85"/>
      <c r="D17" s="81"/>
      <c r="E17" s="85"/>
      <c r="F17" s="81"/>
      <c r="G17" s="85"/>
      <c r="H17" s="81"/>
      <c r="I17" s="85"/>
      <c r="J17" s="81"/>
      <c r="K17" s="81"/>
    </row>
    <row r="18" spans="1:11" ht="12.75">
      <c r="A18" s="68" t="s">
        <v>28</v>
      </c>
      <c r="B18" s="32"/>
      <c r="C18" s="85"/>
      <c r="D18" s="81"/>
      <c r="E18" s="85"/>
      <c r="F18" s="81"/>
      <c r="G18" s="85"/>
      <c r="H18" s="81"/>
      <c r="I18" s="85"/>
      <c r="J18" s="81"/>
      <c r="K18" s="81"/>
    </row>
    <row r="19" spans="1:11" ht="36">
      <c r="A19" s="70" t="s">
        <v>260</v>
      </c>
      <c r="B19" s="25"/>
      <c r="C19" s="99">
        <v>164</v>
      </c>
      <c r="D19" s="100"/>
      <c r="E19" s="86">
        <v>164</v>
      </c>
      <c r="F19" s="100">
        <v>138</v>
      </c>
      <c r="G19" s="99"/>
      <c r="H19" s="100">
        <v>138</v>
      </c>
      <c r="I19" s="99">
        <v>153</v>
      </c>
      <c r="J19" s="100"/>
      <c r="K19" s="87">
        <v>153</v>
      </c>
    </row>
    <row r="20" spans="1:11" ht="13.5" customHeight="1">
      <c r="A20" s="69" t="s">
        <v>112</v>
      </c>
      <c r="B20" s="32"/>
      <c r="C20" s="85"/>
      <c r="D20" s="81"/>
      <c r="E20" s="85"/>
      <c r="F20" s="81"/>
      <c r="G20" s="85"/>
      <c r="H20" s="81"/>
      <c r="I20" s="85"/>
      <c r="J20" s="81"/>
      <c r="K20" s="81"/>
    </row>
    <row r="21" spans="1:11" ht="12.75" customHeight="1">
      <c r="A21" s="70" t="s">
        <v>258</v>
      </c>
      <c r="B21" s="25"/>
      <c r="C21" s="86"/>
      <c r="D21" s="87"/>
      <c r="E21" s="86"/>
      <c r="F21" s="87"/>
      <c r="G21" s="86"/>
      <c r="H21" s="87"/>
      <c r="I21" s="86"/>
      <c r="J21" s="87"/>
      <c r="K21" s="87"/>
    </row>
    <row r="22" spans="1:11" ht="12.75">
      <c r="A22" s="72" t="s">
        <v>259</v>
      </c>
      <c r="B22" s="27"/>
      <c r="C22" s="96">
        <v>88</v>
      </c>
      <c r="D22" s="95"/>
      <c r="E22" s="96">
        <v>88</v>
      </c>
      <c r="F22" s="95">
        <v>88</v>
      </c>
      <c r="G22" s="96"/>
      <c r="H22" s="95">
        <v>88</v>
      </c>
      <c r="I22" s="96">
        <v>88</v>
      </c>
      <c r="J22" s="95"/>
      <c r="K22" s="95">
        <v>88</v>
      </c>
    </row>
    <row r="23" spans="1:11" ht="12" customHeight="1">
      <c r="A23" s="68" t="s">
        <v>39</v>
      </c>
      <c r="B23" s="32"/>
      <c r="C23" s="85"/>
      <c r="D23" s="81"/>
      <c r="E23" s="85"/>
      <c r="F23" s="81"/>
      <c r="G23" s="85"/>
      <c r="H23" s="81"/>
      <c r="I23" s="85"/>
      <c r="J23" s="81"/>
      <c r="K23" s="81"/>
    </row>
    <row r="24" spans="1:11" ht="12" customHeight="1">
      <c r="A24" s="74" t="s">
        <v>208</v>
      </c>
      <c r="B24" s="32"/>
      <c r="C24" s="85">
        <v>68.18</v>
      </c>
      <c r="D24" s="81"/>
      <c r="E24" s="85">
        <v>68.18</v>
      </c>
      <c r="F24" s="81">
        <v>73.98</v>
      </c>
      <c r="G24" s="85"/>
      <c r="H24" s="81">
        <v>73.98</v>
      </c>
      <c r="I24" s="85">
        <v>79.08</v>
      </c>
      <c r="J24" s="81"/>
      <c r="K24" s="81">
        <v>79.08</v>
      </c>
    </row>
    <row r="25" spans="1:11" ht="12.75">
      <c r="A25" s="68" t="s">
        <v>40</v>
      </c>
      <c r="B25" s="32"/>
      <c r="C25" s="85"/>
      <c r="D25" s="81"/>
      <c r="E25" s="85"/>
      <c r="F25" s="81"/>
      <c r="G25" s="85"/>
      <c r="H25" s="81"/>
      <c r="I25" s="85"/>
      <c r="J25" s="81"/>
      <c r="K25" s="81"/>
    </row>
    <row r="26" spans="1:11" ht="12.75">
      <c r="A26" s="73" t="s">
        <v>88</v>
      </c>
      <c r="B26" s="32"/>
      <c r="C26" s="85">
        <v>25</v>
      </c>
      <c r="D26" s="81"/>
      <c r="E26" s="85"/>
      <c r="F26" s="81">
        <v>25</v>
      </c>
      <c r="G26" s="85"/>
      <c r="H26" s="81"/>
      <c r="I26" s="85">
        <v>25</v>
      </c>
      <c r="J26" s="81"/>
      <c r="K26" s="81"/>
    </row>
    <row r="27" spans="1:11" ht="12.75">
      <c r="A27" s="74" t="s">
        <v>211</v>
      </c>
      <c r="B27" s="32"/>
      <c r="C27" s="85">
        <v>53.6</v>
      </c>
      <c r="D27" s="81"/>
      <c r="E27" s="85">
        <v>53.6</v>
      </c>
      <c r="F27" s="81">
        <v>63.7</v>
      </c>
      <c r="G27" s="85"/>
      <c r="H27" s="81">
        <v>63.7</v>
      </c>
      <c r="I27" s="85">
        <v>57.5</v>
      </c>
      <c r="J27" s="81"/>
      <c r="K27" s="81">
        <v>57.5</v>
      </c>
    </row>
    <row r="28" spans="1:11" ht="12.75">
      <c r="A28" s="123"/>
      <c r="B28" s="37"/>
      <c r="C28" s="124"/>
      <c r="D28" s="96"/>
      <c r="E28" s="96"/>
      <c r="F28" s="96"/>
      <c r="G28" s="96"/>
      <c r="H28" s="96"/>
      <c r="I28" s="96"/>
      <c r="J28" s="96"/>
      <c r="K28" s="96"/>
    </row>
    <row r="29" spans="1:11" ht="15.75">
      <c r="A29" s="130" t="s">
        <v>227</v>
      </c>
      <c r="B29" s="131"/>
      <c r="C29" s="132"/>
      <c r="D29" s="133"/>
      <c r="E29" s="133"/>
      <c r="F29" s="133"/>
      <c r="G29" s="133" t="s">
        <v>228</v>
      </c>
      <c r="H29" s="133"/>
      <c r="I29" s="133"/>
      <c r="J29" s="96"/>
      <c r="K29" s="96"/>
    </row>
    <row r="30" spans="1:11" ht="12.75">
      <c r="A30" s="128"/>
      <c r="B30" s="125"/>
      <c r="C30" s="126"/>
      <c r="D30" s="127"/>
      <c r="E30" s="127"/>
      <c r="F30" s="127"/>
      <c r="G30" s="127"/>
      <c r="H30" s="127"/>
      <c r="I30" s="96"/>
      <c r="J30" s="96"/>
      <c r="K30" s="96"/>
    </row>
    <row r="31" spans="1:11" ht="12.75">
      <c r="A31" s="128"/>
      <c r="B31" s="125"/>
      <c r="C31" s="126"/>
      <c r="D31" s="127"/>
      <c r="E31" s="127"/>
      <c r="F31" s="127"/>
      <c r="G31" s="127"/>
      <c r="H31" s="127"/>
      <c r="I31" s="96"/>
      <c r="J31" s="96"/>
      <c r="K31" s="96"/>
    </row>
    <row r="32" spans="1:11" ht="12.75">
      <c r="A32" s="128"/>
      <c r="B32" s="125"/>
      <c r="C32" s="126"/>
      <c r="D32" s="127"/>
      <c r="E32" s="127"/>
      <c r="F32" s="127"/>
      <c r="G32" s="127"/>
      <c r="H32" s="127"/>
      <c r="I32" s="96"/>
      <c r="J32" s="96"/>
      <c r="K32" s="96"/>
    </row>
    <row r="33" spans="1:11" ht="12.75">
      <c r="A33" s="128"/>
      <c r="B33" s="125"/>
      <c r="C33" s="126"/>
      <c r="D33" s="127"/>
      <c r="E33" s="127"/>
      <c r="F33" s="127"/>
      <c r="G33" s="127"/>
      <c r="H33" s="127"/>
      <c r="I33" s="96"/>
      <c r="J33" s="96"/>
      <c r="K33" s="96"/>
    </row>
    <row r="34" spans="1:11" ht="12.75">
      <c r="A34" s="128"/>
      <c r="B34" s="125"/>
      <c r="C34" s="126"/>
      <c r="D34" s="127"/>
      <c r="E34" s="127"/>
      <c r="F34" s="127"/>
      <c r="G34" s="127"/>
      <c r="H34" s="127"/>
      <c r="I34" s="96"/>
      <c r="J34" s="96"/>
      <c r="K34" s="96"/>
    </row>
    <row r="35" spans="1:11" ht="12.75">
      <c r="A35" s="128"/>
      <c r="B35" s="125"/>
      <c r="C35" s="126"/>
      <c r="D35" s="127"/>
      <c r="E35" s="127"/>
      <c r="F35" s="127"/>
      <c r="G35" s="127"/>
      <c r="H35" s="127"/>
      <c r="I35" s="96"/>
      <c r="J35" s="96"/>
      <c r="K35" s="96"/>
    </row>
    <row r="36" spans="1:11" ht="12.75">
      <c r="A36" s="128"/>
      <c r="B36" s="125"/>
      <c r="C36" s="126"/>
      <c r="D36" s="127"/>
      <c r="E36" s="127"/>
      <c r="F36" s="127"/>
      <c r="G36" s="127"/>
      <c r="H36" s="127"/>
      <c r="I36" s="96"/>
      <c r="J36" s="96"/>
      <c r="K36" s="96"/>
    </row>
    <row r="37" spans="1:11" ht="12.75">
      <c r="A37" s="128"/>
      <c r="B37" s="125"/>
      <c r="C37" s="126"/>
      <c r="D37" s="127"/>
      <c r="E37" s="127"/>
      <c r="F37" s="127"/>
      <c r="G37" s="127"/>
      <c r="H37" s="127"/>
      <c r="I37" s="96"/>
      <c r="J37" s="96"/>
      <c r="K37" s="96"/>
    </row>
    <row r="38" spans="1:11" ht="12.75">
      <c r="A38" s="123"/>
      <c r="B38" s="37"/>
      <c r="C38" s="124"/>
      <c r="D38" s="96"/>
      <c r="E38" s="96"/>
      <c r="F38" s="96"/>
      <c r="G38" s="96"/>
      <c r="H38" s="96"/>
      <c r="I38" s="96"/>
      <c r="J38" s="96"/>
      <c r="K38" s="96"/>
    </row>
    <row r="39" spans="1:11" ht="15.75">
      <c r="A39" s="4"/>
      <c r="B39" s="4"/>
      <c r="C39" s="4"/>
      <c r="D39" s="4"/>
      <c r="E39" s="4"/>
      <c r="F39" s="4"/>
      <c r="G39" s="4"/>
      <c r="H39" s="131"/>
      <c r="I39" s="131"/>
      <c r="J39" s="131"/>
      <c r="K39" s="125"/>
    </row>
    <row r="40" spans="1:11" ht="15.75">
      <c r="A40" s="4"/>
      <c r="B40" s="4"/>
      <c r="C40" s="4"/>
      <c r="D40" s="4"/>
      <c r="E40" s="4"/>
      <c r="F40" s="4"/>
      <c r="G40" s="4"/>
      <c r="H40" s="131"/>
      <c r="I40" s="131"/>
      <c r="J40" s="131"/>
      <c r="K40" s="125"/>
    </row>
    <row r="41" spans="1:11" ht="12.75">
      <c r="A41" s="4"/>
      <c r="B41" s="4"/>
      <c r="C41" s="4"/>
      <c r="D41" s="4"/>
      <c r="E41" s="4"/>
      <c r="F41" s="4"/>
      <c r="G41" s="4"/>
      <c r="H41" s="195"/>
      <c r="I41" s="195"/>
      <c r="J41" s="195"/>
      <c r="K41" s="195"/>
    </row>
    <row r="42" spans="1:1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5.75">
      <c r="A43" s="203"/>
      <c r="B43" s="203"/>
      <c r="C43" s="203"/>
      <c r="D43" s="203"/>
      <c r="E43" s="203"/>
      <c r="F43" s="203"/>
      <c r="G43" s="203"/>
      <c r="H43" s="203"/>
      <c r="I43" s="203"/>
      <c r="J43" s="203"/>
      <c r="K43" s="203"/>
    </row>
    <row r="44" spans="1:11" ht="15.75">
      <c r="A44" s="203"/>
      <c r="B44" s="203"/>
      <c r="C44" s="203"/>
      <c r="D44" s="203"/>
      <c r="E44" s="203"/>
      <c r="F44" s="203"/>
      <c r="G44" s="203"/>
      <c r="H44" s="203"/>
      <c r="I44" s="203"/>
      <c r="J44" s="203"/>
      <c r="K44" s="203"/>
    </row>
    <row r="45" spans="1:11" ht="15.75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</row>
    <row r="46" spans="1:1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2.75">
      <c r="A47" s="96"/>
      <c r="B47" s="37"/>
      <c r="C47" s="193"/>
      <c r="D47" s="194"/>
      <c r="E47" s="194"/>
      <c r="F47" s="193"/>
      <c r="G47" s="194"/>
      <c r="H47" s="194"/>
      <c r="I47" s="193"/>
      <c r="J47" s="194"/>
      <c r="K47" s="194"/>
    </row>
    <row r="48" spans="1:11" ht="12.7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</row>
    <row r="49" spans="1:11" ht="12.7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</row>
    <row r="50" spans="1:11" ht="12.7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</row>
    <row r="51" spans="1:11" ht="12.75">
      <c r="A51" s="37"/>
      <c r="B51" s="37"/>
      <c r="C51" s="96"/>
      <c r="D51" s="96"/>
      <c r="E51" s="96"/>
      <c r="F51" s="96"/>
      <c r="G51" s="96"/>
      <c r="H51" s="136"/>
      <c r="I51" s="96"/>
      <c r="J51" s="96"/>
      <c r="K51" s="136"/>
    </row>
    <row r="52" spans="1:11" ht="12.75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</row>
    <row r="53" spans="1:11" ht="12.75">
      <c r="A53" s="137"/>
      <c r="B53" s="96"/>
      <c r="C53" s="96"/>
      <c r="D53" s="96"/>
      <c r="E53" s="96"/>
      <c r="F53" s="96"/>
      <c r="G53" s="96"/>
      <c r="H53" s="96"/>
      <c r="I53" s="96"/>
      <c r="J53" s="96"/>
      <c r="K53" s="96"/>
    </row>
    <row r="54" spans="1:11" ht="12.75">
      <c r="A54" s="138"/>
      <c r="B54" s="139"/>
      <c r="C54" s="140"/>
      <c r="D54" s="140"/>
      <c r="E54" s="141"/>
      <c r="F54" s="140"/>
      <c r="G54" s="140"/>
      <c r="H54" s="140"/>
      <c r="I54" s="140"/>
      <c r="J54" s="140"/>
      <c r="K54" s="141"/>
    </row>
    <row r="55" spans="1:11" ht="12.75">
      <c r="A55" s="138"/>
      <c r="B55" s="37"/>
      <c r="C55" s="96"/>
      <c r="D55" s="96"/>
      <c r="E55" s="96"/>
      <c r="F55" s="96"/>
      <c r="G55" s="96"/>
      <c r="H55" s="96"/>
      <c r="I55" s="96"/>
      <c r="J55" s="96"/>
      <c r="K55" s="96"/>
    </row>
    <row r="56" spans="1:11" ht="12.75">
      <c r="A56" s="138"/>
      <c r="B56" s="37"/>
      <c r="C56" s="96"/>
      <c r="D56" s="96"/>
      <c r="E56" s="96"/>
      <c r="F56" s="96"/>
      <c r="G56" s="96"/>
      <c r="H56" s="96"/>
      <c r="I56" s="96"/>
      <c r="J56" s="96"/>
      <c r="K56" s="96"/>
    </row>
    <row r="57" spans="1:11" ht="12.75">
      <c r="A57" s="139"/>
      <c r="B57" s="37"/>
      <c r="C57" s="96"/>
      <c r="D57" s="96"/>
      <c r="E57" s="96"/>
      <c r="F57" s="96"/>
      <c r="G57" s="96"/>
      <c r="H57" s="96"/>
      <c r="I57" s="96"/>
      <c r="J57" s="96"/>
      <c r="K57" s="96"/>
    </row>
    <row r="58" spans="1:11" ht="12.75">
      <c r="A58" s="123"/>
      <c r="B58" s="37"/>
      <c r="C58" s="96"/>
      <c r="D58" s="96"/>
      <c r="E58" s="96"/>
      <c r="F58" s="96"/>
      <c r="G58" s="96"/>
      <c r="H58" s="96"/>
      <c r="I58" s="96"/>
      <c r="J58" s="96"/>
      <c r="K58" s="96"/>
    </row>
    <row r="59" spans="1:11" ht="12.75">
      <c r="A59" s="139"/>
      <c r="B59" s="37"/>
      <c r="C59" s="96"/>
      <c r="D59" s="96"/>
      <c r="E59" s="96"/>
      <c r="F59" s="96"/>
      <c r="G59" s="96"/>
      <c r="H59" s="96"/>
      <c r="I59" s="96"/>
      <c r="J59" s="96"/>
      <c r="K59" s="96"/>
    </row>
    <row r="60" spans="1:11" ht="12.75">
      <c r="A60" s="123"/>
      <c r="B60" s="37"/>
      <c r="C60" s="96"/>
      <c r="D60" s="96"/>
      <c r="E60" s="96"/>
      <c r="F60" s="96"/>
      <c r="G60" s="96"/>
      <c r="H60" s="96"/>
      <c r="I60" s="96"/>
      <c r="J60" s="96"/>
      <c r="K60" s="96"/>
    </row>
    <row r="61" spans="1:11" ht="12.75">
      <c r="A61" s="139"/>
      <c r="B61" s="37"/>
      <c r="C61" s="96"/>
      <c r="D61" s="96"/>
      <c r="E61" s="96"/>
      <c r="F61" s="96"/>
      <c r="G61" s="96"/>
      <c r="H61" s="96"/>
      <c r="I61" s="96"/>
      <c r="J61" s="96"/>
      <c r="K61" s="96"/>
    </row>
    <row r="62" spans="1:11" ht="12.75">
      <c r="A62" s="123"/>
      <c r="B62" s="37"/>
      <c r="C62" s="96"/>
      <c r="D62" s="96"/>
      <c r="E62" s="96"/>
      <c r="F62" s="124"/>
      <c r="G62" s="124"/>
      <c r="H62" s="96"/>
      <c r="I62" s="124"/>
      <c r="J62" s="124"/>
      <c r="K62" s="96"/>
    </row>
    <row r="63" spans="1:11" ht="12.75">
      <c r="A63" s="139"/>
      <c r="B63" s="37"/>
      <c r="C63" s="96"/>
      <c r="D63" s="96"/>
      <c r="E63" s="96"/>
      <c r="F63" s="96"/>
      <c r="G63" s="96"/>
      <c r="H63" s="96"/>
      <c r="I63" s="96"/>
      <c r="J63" s="96"/>
      <c r="K63" s="96"/>
    </row>
    <row r="64" spans="1:11" ht="12.75">
      <c r="A64" s="123"/>
      <c r="B64" s="37"/>
      <c r="C64" s="96"/>
      <c r="D64" s="96"/>
      <c r="E64" s="96"/>
      <c r="F64" s="96"/>
      <c r="G64" s="96"/>
      <c r="H64" s="96"/>
      <c r="I64" s="96"/>
      <c r="J64" s="96"/>
      <c r="K64" s="96"/>
    </row>
    <row r="65" spans="1:11" ht="12.75">
      <c r="A65" s="123"/>
      <c r="B65" s="37"/>
      <c r="C65" s="96"/>
      <c r="D65" s="96"/>
      <c r="E65" s="96"/>
      <c r="F65" s="96"/>
      <c r="G65" s="96"/>
      <c r="H65" s="96"/>
      <c r="I65" s="96"/>
      <c r="J65" s="96"/>
      <c r="K65" s="96"/>
    </row>
    <row r="66" spans="1:11" ht="12.75">
      <c r="A66" s="37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5.75">
      <c r="A67" s="133"/>
      <c r="B67" s="142"/>
      <c r="C67" s="142"/>
      <c r="D67" s="142"/>
      <c r="E67" s="142"/>
      <c r="F67" s="198"/>
      <c r="G67" s="198"/>
      <c r="H67" s="198"/>
      <c r="I67" s="142"/>
      <c r="J67" s="4"/>
      <c r="K67" s="4"/>
    </row>
    <row r="68" spans="1:11" ht="12.75">
      <c r="A68" s="37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>
      <c r="A69" s="37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>
      <c r="A70" s="37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</sheetData>
  <mergeCells count="13">
    <mergeCell ref="F67:H67"/>
    <mergeCell ref="C8:E8"/>
    <mergeCell ref="F8:H8"/>
    <mergeCell ref="I8:K8"/>
    <mergeCell ref="I47:K47"/>
    <mergeCell ref="A43:K43"/>
    <mergeCell ref="A44:K44"/>
    <mergeCell ref="C47:E47"/>
    <mergeCell ref="F47:H47"/>
    <mergeCell ref="H41:K41"/>
    <mergeCell ref="H3:K3"/>
    <mergeCell ref="A5:K5"/>
    <mergeCell ref="A6:K6"/>
  </mergeCells>
  <printOptions/>
  <pageMargins left="1.1811023622047245" right="0.4724409448818898" top="0.7086614173228347" bottom="0.5905511811023623" header="0" footer="0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0"/>
  <sheetViews>
    <sheetView tabSelected="1" zoomScale="75" zoomScaleNormal="75" workbookViewId="0" topLeftCell="A67">
      <selection activeCell="F96" sqref="F96"/>
    </sheetView>
  </sheetViews>
  <sheetFormatPr defaultColWidth="9.00390625" defaultRowHeight="12.75"/>
  <cols>
    <col min="1" max="1" width="44.625" style="0" customWidth="1"/>
    <col min="2" max="2" width="8.375" style="0" customWidth="1"/>
    <col min="3" max="4" width="9.75390625" style="0" customWidth="1"/>
    <col min="5" max="5" width="9.875" style="0" customWidth="1"/>
    <col min="6" max="6" width="8.00390625" style="0" customWidth="1"/>
    <col min="7" max="7" width="9.00390625" style="0" customWidth="1"/>
    <col min="8" max="8" width="8.625" style="0" customWidth="1"/>
    <col min="9" max="9" width="8.00390625" style="0" customWidth="1"/>
    <col min="10" max="10" width="9.375" style="0" customWidth="1"/>
    <col min="11" max="11" width="8.625" style="0" customWidth="1"/>
  </cols>
  <sheetData>
    <row r="1" spans="8:10" ht="15.75">
      <c r="H1" s="63"/>
      <c r="I1" s="63"/>
      <c r="J1" s="63"/>
    </row>
    <row r="2" spans="1:11" ht="27.75" customHeight="1">
      <c r="A2" s="197" t="s">
        <v>192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27.75" customHeight="1">
      <c r="A3" s="197" t="s">
        <v>193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</row>
    <row r="4" spans="1:7" ht="13.5" thickBot="1">
      <c r="A4" s="4"/>
      <c r="B4" s="4"/>
      <c r="C4" s="4"/>
      <c r="D4" s="4"/>
      <c r="E4" s="4"/>
      <c r="F4" s="4"/>
      <c r="G4" s="4"/>
    </row>
    <row r="5" spans="1:11" ht="12.75">
      <c r="A5" s="77"/>
      <c r="B5" s="15" t="s">
        <v>184</v>
      </c>
      <c r="C5" s="199" t="s">
        <v>189</v>
      </c>
      <c r="D5" s="200"/>
      <c r="E5" s="200"/>
      <c r="F5" s="202" t="s">
        <v>188</v>
      </c>
      <c r="G5" s="200"/>
      <c r="H5" s="201"/>
      <c r="I5" s="202" t="s">
        <v>187</v>
      </c>
      <c r="J5" s="200"/>
      <c r="K5" s="201"/>
    </row>
    <row r="6" spans="1:11" ht="12.75">
      <c r="A6" s="76"/>
      <c r="B6" s="20" t="s">
        <v>288</v>
      </c>
      <c r="C6" s="59"/>
      <c r="D6" s="22" t="s">
        <v>10</v>
      </c>
      <c r="E6" s="22"/>
      <c r="F6" s="21"/>
      <c r="G6" s="22" t="s">
        <v>10</v>
      </c>
      <c r="H6" s="23"/>
      <c r="I6" s="21"/>
      <c r="J6" s="22" t="s">
        <v>10</v>
      </c>
      <c r="K6" s="23"/>
    </row>
    <row r="7" spans="1:11" ht="12.75">
      <c r="A7" s="76" t="s">
        <v>183</v>
      </c>
      <c r="B7" s="20" t="s">
        <v>289</v>
      </c>
      <c r="C7" s="61" t="s">
        <v>190</v>
      </c>
      <c r="D7" s="25" t="s">
        <v>12</v>
      </c>
      <c r="E7" s="37" t="s">
        <v>13</v>
      </c>
      <c r="F7" s="24" t="s">
        <v>190</v>
      </c>
      <c r="G7" s="25" t="s">
        <v>12</v>
      </c>
      <c r="H7" s="26" t="s">
        <v>13</v>
      </c>
      <c r="I7" s="24" t="s">
        <v>190</v>
      </c>
      <c r="J7" s="25" t="s">
        <v>12</v>
      </c>
      <c r="K7" s="26" t="s">
        <v>13</v>
      </c>
    </row>
    <row r="8" spans="1:11" ht="12.75">
      <c r="A8" s="189"/>
      <c r="B8" s="20" t="s">
        <v>290</v>
      </c>
      <c r="C8" s="61"/>
      <c r="D8" s="27" t="s">
        <v>11</v>
      </c>
      <c r="E8" s="37" t="s">
        <v>14</v>
      </c>
      <c r="F8" s="24"/>
      <c r="G8" s="27" t="s">
        <v>11</v>
      </c>
      <c r="H8" s="26" t="s">
        <v>191</v>
      </c>
      <c r="I8" s="24"/>
      <c r="J8" s="27" t="s">
        <v>11</v>
      </c>
      <c r="K8" s="26" t="s">
        <v>191</v>
      </c>
    </row>
    <row r="9" spans="1:11" ht="12.75">
      <c r="A9" s="189"/>
      <c r="B9" s="20" t="s">
        <v>291</v>
      </c>
      <c r="C9" s="143"/>
      <c r="D9" s="95"/>
      <c r="E9" s="96"/>
      <c r="F9" s="170"/>
      <c r="G9" s="95"/>
      <c r="H9" s="171" t="s">
        <v>11</v>
      </c>
      <c r="I9" s="170"/>
      <c r="J9" s="95"/>
      <c r="K9" s="171" t="s">
        <v>11</v>
      </c>
    </row>
    <row r="10" spans="1:11" ht="12.75">
      <c r="A10" s="190"/>
      <c r="B10" s="28" t="s">
        <v>7</v>
      </c>
      <c r="C10" s="29"/>
      <c r="D10" s="30"/>
      <c r="E10" s="98"/>
      <c r="F10" s="29"/>
      <c r="G10" s="30"/>
      <c r="H10" s="60"/>
      <c r="I10" s="29"/>
      <c r="J10" s="30"/>
      <c r="K10" s="60"/>
    </row>
    <row r="11" spans="1:11" ht="13.5" thickBot="1">
      <c r="A11" s="191">
        <v>1</v>
      </c>
      <c r="B11" s="173">
        <v>2</v>
      </c>
      <c r="C11" s="174">
        <v>3</v>
      </c>
      <c r="D11" s="175">
        <v>4</v>
      </c>
      <c r="E11" s="172">
        <v>5</v>
      </c>
      <c r="F11" s="176">
        <v>6</v>
      </c>
      <c r="G11" s="175">
        <v>7</v>
      </c>
      <c r="H11" s="177">
        <v>8</v>
      </c>
      <c r="I11" s="176">
        <v>9</v>
      </c>
      <c r="J11" s="175">
        <v>10</v>
      </c>
      <c r="K11" s="177">
        <v>11</v>
      </c>
    </row>
    <row r="12" spans="1:11" ht="24">
      <c r="A12" s="9" t="s">
        <v>237</v>
      </c>
      <c r="B12" s="54"/>
      <c r="C12" s="52"/>
      <c r="D12" s="52"/>
      <c r="E12" s="52"/>
      <c r="F12" s="52"/>
      <c r="G12" s="52"/>
      <c r="H12" s="52"/>
      <c r="I12" s="52"/>
      <c r="J12" s="52"/>
      <c r="K12" s="52"/>
    </row>
    <row r="13" spans="1:11" ht="25.5" customHeight="1">
      <c r="A13" s="69" t="s">
        <v>235</v>
      </c>
      <c r="B13" s="159"/>
      <c r="C13" s="169">
        <f>C15+C94+C106</f>
        <v>36265.599</v>
      </c>
      <c r="D13" s="169">
        <f>D15+D94+D106</f>
        <v>23455.299</v>
      </c>
      <c r="E13" s="168">
        <f>E15+E94+E106</f>
        <v>12810.3</v>
      </c>
      <c r="F13" s="90">
        <f>F15+F106</f>
        <v>32875.5</v>
      </c>
      <c r="G13" s="91">
        <v>26365.5</v>
      </c>
      <c r="H13" s="106">
        <v>6510</v>
      </c>
      <c r="I13" s="160">
        <f>I15+I106</f>
        <v>35143.9</v>
      </c>
      <c r="J13" s="88">
        <v>28184.7</v>
      </c>
      <c r="K13" s="88">
        <v>6959.2</v>
      </c>
    </row>
    <row r="14" spans="1:11" ht="96" customHeight="1">
      <c r="A14" s="69" t="s">
        <v>264</v>
      </c>
      <c r="B14" s="32"/>
      <c r="C14" s="85"/>
      <c r="D14" s="81"/>
      <c r="E14" s="85"/>
      <c r="F14" s="81"/>
      <c r="G14" s="85"/>
      <c r="H14" s="81"/>
      <c r="I14" s="85"/>
      <c r="J14" s="81"/>
      <c r="K14" s="81"/>
    </row>
    <row r="15" spans="1:11" ht="26.25" customHeight="1">
      <c r="A15" s="69" t="s">
        <v>292</v>
      </c>
      <c r="B15" s="11">
        <v>100102</v>
      </c>
      <c r="C15" s="168">
        <v>21752.719</v>
      </c>
      <c r="D15" s="122">
        <v>21752.719</v>
      </c>
      <c r="E15" s="85"/>
      <c r="F15" s="92">
        <v>26365.5</v>
      </c>
      <c r="G15" s="89">
        <v>26365.5</v>
      </c>
      <c r="H15" s="92"/>
      <c r="I15" s="89">
        <v>28184.7</v>
      </c>
      <c r="J15" s="92">
        <v>28184.7</v>
      </c>
      <c r="K15" s="81"/>
    </row>
    <row r="16" spans="1:11" ht="161.25" customHeight="1">
      <c r="A16" s="69" t="s">
        <v>308</v>
      </c>
      <c r="B16" s="32"/>
      <c r="C16" s="85"/>
      <c r="D16" s="81"/>
      <c r="E16" s="85"/>
      <c r="F16" s="81"/>
      <c r="G16" s="85"/>
      <c r="H16" s="81"/>
      <c r="I16" s="85"/>
      <c r="J16" s="81"/>
      <c r="K16" s="81"/>
    </row>
    <row r="17" spans="1:11" ht="12.75">
      <c r="A17" s="68" t="s">
        <v>28</v>
      </c>
      <c r="B17" s="32"/>
      <c r="C17" s="85"/>
      <c r="D17" s="81"/>
      <c r="E17" s="85"/>
      <c r="F17" s="81"/>
      <c r="G17" s="85"/>
      <c r="H17" s="81"/>
      <c r="I17" s="85"/>
      <c r="J17" s="81"/>
      <c r="K17" s="81"/>
    </row>
    <row r="18" spans="1:11" ht="26.25" customHeight="1">
      <c r="A18" s="70" t="s">
        <v>265</v>
      </c>
      <c r="B18" s="64"/>
      <c r="C18" s="93"/>
      <c r="D18" s="87"/>
      <c r="E18" s="86"/>
      <c r="F18" s="87"/>
      <c r="G18" s="86"/>
      <c r="H18" s="87"/>
      <c r="I18" s="86"/>
      <c r="J18" s="87"/>
      <c r="K18" s="87"/>
    </row>
    <row r="19" spans="1:11" ht="12.75">
      <c r="A19" s="72" t="s">
        <v>195</v>
      </c>
      <c r="B19" s="75"/>
      <c r="C19" s="94">
        <v>123</v>
      </c>
      <c r="D19" s="95">
        <v>123</v>
      </c>
      <c r="E19" s="96"/>
      <c r="F19" s="95">
        <v>133</v>
      </c>
      <c r="G19" s="96">
        <v>133</v>
      </c>
      <c r="H19" s="95"/>
      <c r="I19" s="96">
        <v>142</v>
      </c>
      <c r="J19" s="95">
        <v>142</v>
      </c>
      <c r="K19" s="95"/>
    </row>
    <row r="20" spans="1:11" ht="12.75">
      <c r="A20" s="72" t="s">
        <v>242</v>
      </c>
      <c r="B20" s="75"/>
      <c r="C20" s="94">
        <v>81</v>
      </c>
      <c r="D20" s="95">
        <v>81</v>
      </c>
      <c r="E20" s="96"/>
      <c r="F20" s="95">
        <v>81</v>
      </c>
      <c r="G20" s="96">
        <v>81</v>
      </c>
      <c r="H20" s="95"/>
      <c r="I20" s="96">
        <v>81</v>
      </c>
      <c r="J20" s="95">
        <v>81</v>
      </c>
      <c r="K20" s="95"/>
    </row>
    <row r="21" spans="1:11" ht="12.75">
      <c r="A21" s="71" t="s">
        <v>280</v>
      </c>
      <c r="B21" s="66"/>
      <c r="C21" s="97">
        <v>4</v>
      </c>
      <c r="D21" s="30">
        <v>4</v>
      </c>
      <c r="E21" s="98"/>
      <c r="F21" s="30">
        <v>6</v>
      </c>
      <c r="G21" s="98">
        <v>6</v>
      </c>
      <c r="H21" s="30"/>
      <c r="I21" s="98">
        <v>6</v>
      </c>
      <c r="J21" s="30">
        <v>6</v>
      </c>
      <c r="K21" s="30"/>
    </row>
    <row r="22" spans="1:11" ht="24">
      <c r="A22" s="70" t="s">
        <v>198</v>
      </c>
      <c r="B22" s="25"/>
      <c r="C22" s="99"/>
      <c r="D22" s="100"/>
      <c r="E22" s="86"/>
      <c r="F22" s="100"/>
      <c r="G22" s="99"/>
      <c r="H22" s="87"/>
      <c r="I22" s="99"/>
      <c r="J22" s="100"/>
      <c r="K22" s="87"/>
    </row>
    <row r="23" spans="1:11" ht="12.75">
      <c r="A23" s="72" t="s">
        <v>250</v>
      </c>
      <c r="B23" s="148"/>
      <c r="C23" s="101">
        <v>130</v>
      </c>
      <c r="D23" s="147">
        <v>130</v>
      </c>
      <c r="E23" s="101"/>
      <c r="F23" s="102">
        <v>181</v>
      </c>
      <c r="G23" s="101">
        <v>181</v>
      </c>
      <c r="H23" s="102"/>
      <c r="I23" s="101">
        <v>188</v>
      </c>
      <c r="J23" s="102">
        <v>188</v>
      </c>
      <c r="K23" s="95"/>
    </row>
    <row r="24" spans="1:11" ht="12.75">
      <c r="A24" s="71" t="s">
        <v>242</v>
      </c>
      <c r="B24" s="67"/>
      <c r="C24" s="98">
        <v>47</v>
      </c>
      <c r="D24" s="30">
        <v>47</v>
      </c>
      <c r="E24" s="98"/>
      <c r="F24" s="30">
        <v>51</v>
      </c>
      <c r="G24" s="98">
        <v>51</v>
      </c>
      <c r="H24" s="30"/>
      <c r="I24" s="98">
        <v>55</v>
      </c>
      <c r="J24" s="30">
        <v>55</v>
      </c>
      <c r="K24" s="30"/>
    </row>
    <row r="25" spans="1:11" ht="29.25" customHeight="1">
      <c r="A25" s="70" t="s">
        <v>267</v>
      </c>
      <c r="B25" s="25"/>
      <c r="C25" s="86"/>
      <c r="D25" s="87"/>
      <c r="E25" s="86"/>
      <c r="F25" s="87"/>
      <c r="G25" s="86"/>
      <c r="H25" s="87"/>
      <c r="I25" s="86"/>
      <c r="J25" s="87"/>
      <c r="K25" s="87"/>
    </row>
    <row r="26" spans="1:11" ht="12.75">
      <c r="A26" s="72" t="s">
        <v>252</v>
      </c>
      <c r="B26" s="27"/>
      <c r="C26" s="96">
        <v>169</v>
      </c>
      <c r="D26" s="95">
        <v>169</v>
      </c>
      <c r="E26" s="96"/>
      <c r="F26" s="95">
        <v>446</v>
      </c>
      <c r="G26" s="96">
        <v>446</v>
      </c>
      <c r="H26" s="95"/>
      <c r="I26" s="96">
        <v>287</v>
      </c>
      <c r="J26" s="95">
        <v>287</v>
      </c>
      <c r="K26" s="95"/>
    </row>
    <row r="27" spans="1:11" ht="12.75">
      <c r="A27" s="71" t="s">
        <v>242</v>
      </c>
      <c r="B27" s="67"/>
      <c r="C27" s="98">
        <v>6</v>
      </c>
      <c r="D27" s="30">
        <v>6</v>
      </c>
      <c r="E27" s="98"/>
      <c r="F27" s="30">
        <v>63</v>
      </c>
      <c r="G27" s="98">
        <v>63</v>
      </c>
      <c r="H27" s="30"/>
      <c r="I27" s="98">
        <v>63</v>
      </c>
      <c r="J27" s="30">
        <v>63</v>
      </c>
      <c r="K27" s="30"/>
    </row>
    <row r="28" spans="1:11" ht="12.75">
      <c r="A28" s="70" t="s">
        <v>268</v>
      </c>
      <c r="B28" s="25"/>
      <c r="C28" s="86"/>
      <c r="D28" s="87"/>
      <c r="E28" s="86"/>
      <c r="F28" s="87"/>
      <c r="G28" s="86"/>
      <c r="H28" s="87"/>
      <c r="I28" s="86"/>
      <c r="J28" s="87"/>
      <c r="K28" s="87"/>
    </row>
    <row r="29" spans="1:11" ht="15" customHeight="1">
      <c r="A29" s="71" t="s">
        <v>252</v>
      </c>
      <c r="B29" s="67"/>
      <c r="C29" s="98">
        <v>763</v>
      </c>
      <c r="D29" s="30">
        <v>763</v>
      </c>
      <c r="E29" s="98"/>
      <c r="F29" s="30">
        <v>608</v>
      </c>
      <c r="G29" s="98">
        <v>608</v>
      </c>
      <c r="H29" s="30"/>
      <c r="I29" s="98">
        <v>650</v>
      </c>
      <c r="J29" s="30">
        <v>650</v>
      </c>
      <c r="K29" s="30"/>
    </row>
    <row r="30" spans="1:11" ht="12.75">
      <c r="A30" s="72" t="s">
        <v>269</v>
      </c>
      <c r="B30" s="27"/>
      <c r="C30" s="96"/>
      <c r="D30" s="95"/>
      <c r="E30" s="96"/>
      <c r="F30" s="95"/>
      <c r="G30" s="96"/>
      <c r="H30" s="95"/>
      <c r="I30" s="96"/>
      <c r="J30" s="95"/>
      <c r="K30" s="95"/>
    </row>
    <row r="31" spans="1:11" ht="12.75">
      <c r="A31" s="72" t="s">
        <v>251</v>
      </c>
      <c r="B31" s="27"/>
      <c r="C31" s="96">
        <v>50</v>
      </c>
      <c r="D31" s="95">
        <v>50</v>
      </c>
      <c r="E31" s="96"/>
      <c r="F31" s="95">
        <v>54</v>
      </c>
      <c r="G31" s="96">
        <v>54</v>
      </c>
      <c r="H31" s="95"/>
      <c r="I31" s="96">
        <v>58</v>
      </c>
      <c r="J31" s="95">
        <v>58</v>
      </c>
      <c r="K31" s="95"/>
    </row>
    <row r="32" spans="1:11" ht="26.25" customHeight="1">
      <c r="A32" s="70" t="s">
        <v>266</v>
      </c>
      <c r="B32" s="25"/>
      <c r="C32" s="86"/>
      <c r="D32" s="87"/>
      <c r="E32" s="86"/>
      <c r="F32" s="87"/>
      <c r="G32" s="86"/>
      <c r="H32" s="87"/>
      <c r="I32" s="86"/>
      <c r="J32" s="87"/>
      <c r="K32" s="87"/>
    </row>
    <row r="33" spans="1:11" ht="16.5" customHeight="1">
      <c r="A33" s="72" t="s">
        <v>250</v>
      </c>
      <c r="B33" s="27"/>
      <c r="C33" s="96">
        <v>16</v>
      </c>
      <c r="D33" s="95">
        <v>16</v>
      </c>
      <c r="E33" s="96"/>
      <c r="F33" s="95">
        <v>17</v>
      </c>
      <c r="G33" s="96">
        <v>17</v>
      </c>
      <c r="H33" s="95"/>
      <c r="I33" s="96">
        <v>19</v>
      </c>
      <c r="J33" s="95">
        <v>19</v>
      </c>
      <c r="K33" s="95"/>
    </row>
    <row r="34" spans="1:11" ht="12.75">
      <c r="A34" s="71" t="s">
        <v>242</v>
      </c>
      <c r="B34" s="67"/>
      <c r="C34" s="98">
        <v>2</v>
      </c>
      <c r="D34" s="30">
        <v>2</v>
      </c>
      <c r="E34" s="98"/>
      <c r="F34" s="30">
        <v>2</v>
      </c>
      <c r="G34" s="98">
        <v>2</v>
      </c>
      <c r="H34" s="30"/>
      <c r="I34" s="98">
        <v>2</v>
      </c>
      <c r="J34" s="30">
        <v>2</v>
      </c>
      <c r="K34" s="30"/>
    </row>
    <row r="35" spans="1:11" ht="24">
      <c r="A35" s="72" t="s">
        <v>253</v>
      </c>
      <c r="B35" s="27"/>
      <c r="C35" s="96"/>
      <c r="D35" s="95"/>
      <c r="E35" s="96"/>
      <c r="F35" s="95"/>
      <c r="G35" s="96"/>
      <c r="H35" s="95"/>
      <c r="I35" s="96"/>
      <c r="J35" s="95"/>
      <c r="K35" s="95"/>
    </row>
    <row r="36" spans="1:11" ht="12.75">
      <c r="A36" s="71" t="s">
        <v>249</v>
      </c>
      <c r="B36" s="67"/>
      <c r="C36" s="98">
        <v>16500</v>
      </c>
      <c r="D36" s="30">
        <v>16500</v>
      </c>
      <c r="E36" s="98"/>
      <c r="F36" s="30">
        <v>50832</v>
      </c>
      <c r="G36" s="98">
        <v>50832</v>
      </c>
      <c r="H36" s="30"/>
      <c r="I36" s="98">
        <v>51170</v>
      </c>
      <c r="J36" s="30">
        <v>51170</v>
      </c>
      <c r="K36" s="30"/>
    </row>
    <row r="37" spans="1:11" ht="46.5" customHeight="1">
      <c r="A37" s="72" t="s">
        <v>307</v>
      </c>
      <c r="B37" s="27"/>
      <c r="C37" s="96"/>
      <c r="D37" s="95"/>
      <c r="E37" s="96"/>
      <c r="F37" s="95"/>
      <c r="G37" s="96"/>
      <c r="H37" s="95"/>
      <c r="I37" s="96"/>
      <c r="J37" s="95"/>
      <c r="K37" s="95"/>
    </row>
    <row r="38" spans="1:11" ht="15.75" customHeight="1">
      <c r="A38" s="72" t="s">
        <v>297</v>
      </c>
      <c r="B38" s="27"/>
      <c r="C38" s="96">
        <v>1400</v>
      </c>
      <c r="D38" s="95">
        <v>1400</v>
      </c>
      <c r="E38" s="96"/>
      <c r="F38" s="95">
        <v>1519</v>
      </c>
      <c r="G38" s="96">
        <v>1519</v>
      </c>
      <c r="H38" s="95"/>
      <c r="I38" s="96">
        <v>1624</v>
      </c>
      <c r="J38" s="95">
        <v>1624</v>
      </c>
      <c r="K38" s="95"/>
    </row>
    <row r="39" spans="1:11" ht="37.5" customHeight="1">
      <c r="A39" s="74" t="s">
        <v>281</v>
      </c>
      <c r="B39" s="32"/>
      <c r="C39" s="85">
        <v>473.167</v>
      </c>
      <c r="D39" s="81">
        <v>473.167</v>
      </c>
      <c r="E39" s="85"/>
      <c r="F39" s="81">
        <v>513.386</v>
      </c>
      <c r="G39" s="85">
        <v>513.386</v>
      </c>
      <c r="H39" s="81"/>
      <c r="I39" s="85">
        <v>548.809</v>
      </c>
      <c r="J39" s="81">
        <v>548.809</v>
      </c>
      <c r="K39" s="81"/>
    </row>
    <row r="40" spans="1:11" ht="26.25" customHeight="1">
      <c r="A40" s="74" t="s">
        <v>282</v>
      </c>
      <c r="B40" s="32"/>
      <c r="C40" s="85">
        <v>8</v>
      </c>
      <c r="D40" s="81">
        <v>8</v>
      </c>
      <c r="E40" s="85"/>
      <c r="F40" s="81">
        <v>12</v>
      </c>
      <c r="G40" s="85">
        <v>12</v>
      </c>
      <c r="H40" s="81"/>
      <c r="I40" s="85">
        <v>12</v>
      </c>
      <c r="J40" s="81">
        <v>12</v>
      </c>
      <c r="K40" s="81"/>
    </row>
    <row r="41" spans="1:11" ht="16.5" customHeight="1">
      <c r="A41" s="69" t="s">
        <v>112</v>
      </c>
      <c r="B41" s="32"/>
      <c r="C41" s="85"/>
      <c r="D41" s="81"/>
      <c r="E41" s="85"/>
      <c r="F41" s="81"/>
      <c r="G41" s="85"/>
      <c r="H41" s="81"/>
      <c r="I41" s="85"/>
      <c r="J41" s="81"/>
      <c r="K41" s="81"/>
    </row>
    <row r="42" spans="1:11" ht="27" customHeight="1">
      <c r="A42" s="70" t="s">
        <v>271</v>
      </c>
      <c r="B42" s="25"/>
      <c r="C42" s="86"/>
      <c r="D42" s="87"/>
      <c r="E42" s="86"/>
      <c r="F42" s="87"/>
      <c r="G42" s="86"/>
      <c r="H42" s="87"/>
      <c r="I42" s="86"/>
      <c r="J42" s="87"/>
      <c r="K42" s="87"/>
    </row>
    <row r="43" spans="1:11" ht="12.75">
      <c r="A43" s="72" t="s">
        <v>255</v>
      </c>
      <c r="B43" s="27"/>
      <c r="C43" s="96">
        <v>66</v>
      </c>
      <c r="D43" s="95">
        <v>66</v>
      </c>
      <c r="E43" s="96"/>
      <c r="F43" s="95">
        <v>66</v>
      </c>
      <c r="G43" s="96">
        <v>66</v>
      </c>
      <c r="H43" s="95"/>
      <c r="I43" s="96">
        <v>66</v>
      </c>
      <c r="J43" s="95">
        <v>66</v>
      </c>
      <c r="K43" s="95"/>
    </row>
    <row r="44" spans="1:11" ht="12.75">
      <c r="A44" s="72" t="s">
        <v>242</v>
      </c>
      <c r="B44" s="27"/>
      <c r="C44" s="96">
        <v>81</v>
      </c>
      <c r="D44" s="95">
        <v>81</v>
      </c>
      <c r="E44" s="96"/>
      <c r="F44" s="95">
        <v>81</v>
      </c>
      <c r="G44" s="96">
        <v>81</v>
      </c>
      <c r="H44" s="95"/>
      <c r="I44" s="96">
        <v>81</v>
      </c>
      <c r="J44" s="95">
        <v>81</v>
      </c>
      <c r="K44" s="95"/>
    </row>
    <row r="45" spans="1:11" ht="12.75">
      <c r="A45" s="71" t="s">
        <v>280</v>
      </c>
      <c r="B45" s="67"/>
      <c r="C45" s="98">
        <v>4</v>
      </c>
      <c r="D45" s="30">
        <v>4</v>
      </c>
      <c r="E45" s="98"/>
      <c r="F45" s="30">
        <v>6</v>
      </c>
      <c r="G45" s="98">
        <v>6</v>
      </c>
      <c r="H45" s="30"/>
      <c r="I45" s="98">
        <v>6</v>
      </c>
      <c r="J45" s="30">
        <v>6</v>
      </c>
      <c r="K45" s="30"/>
    </row>
    <row r="46" spans="1:11" ht="12.75" customHeight="1">
      <c r="A46" s="70" t="s">
        <v>203</v>
      </c>
      <c r="B46" s="25"/>
      <c r="C46" s="86"/>
      <c r="D46" s="87"/>
      <c r="E46" s="86"/>
      <c r="F46" s="87"/>
      <c r="G46" s="86"/>
      <c r="H46" s="87"/>
      <c r="I46" s="86"/>
      <c r="J46" s="87"/>
      <c r="K46" s="87"/>
    </row>
    <row r="47" spans="1:11" ht="12.75">
      <c r="A47" s="72" t="s">
        <v>250</v>
      </c>
      <c r="B47" s="27"/>
      <c r="C47" s="96">
        <v>97.5</v>
      </c>
      <c r="D47" s="95">
        <v>97.5</v>
      </c>
      <c r="E47" s="96"/>
      <c r="F47" s="95">
        <v>97.5</v>
      </c>
      <c r="G47" s="96">
        <v>97.5</v>
      </c>
      <c r="H47" s="95"/>
      <c r="I47" s="96">
        <v>97.5</v>
      </c>
      <c r="J47" s="95">
        <v>97.5</v>
      </c>
      <c r="K47" s="95"/>
    </row>
    <row r="48" spans="1:11" ht="24" customHeight="1">
      <c r="A48" s="70" t="s">
        <v>272</v>
      </c>
      <c r="B48" s="25"/>
      <c r="C48" s="86"/>
      <c r="D48" s="87"/>
      <c r="E48" s="86"/>
      <c r="F48" s="87"/>
      <c r="G48" s="86"/>
      <c r="H48" s="87"/>
      <c r="I48" s="86"/>
      <c r="J48" s="87"/>
      <c r="K48" s="87"/>
    </row>
    <row r="49" spans="1:11" ht="12.75">
      <c r="A49" s="72" t="s">
        <v>249</v>
      </c>
      <c r="B49" s="27"/>
      <c r="C49" s="96">
        <v>60</v>
      </c>
      <c r="D49" s="95">
        <v>60</v>
      </c>
      <c r="E49" s="96"/>
      <c r="F49" s="95">
        <v>60</v>
      </c>
      <c r="G49" s="96">
        <v>60</v>
      </c>
      <c r="H49" s="95"/>
      <c r="I49" s="96">
        <v>60</v>
      </c>
      <c r="J49" s="95">
        <v>60</v>
      </c>
      <c r="K49" s="95"/>
    </row>
    <row r="50" spans="1:11" ht="22.5" customHeight="1">
      <c r="A50" s="71" t="s">
        <v>242</v>
      </c>
      <c r="B50" s="67"/>
      <c r="C50" s="98">
        <v>6</v>
      </c>
      <c r="D50" s="30">
        <v>6</v>
      </c>
      <c r="E50" s="98"/>
      <c r="F50" s="30">
        <v>6</v>
      </c>
      <c r="G50" s="98">
        <v>6</v>
      </c>
      <c r="H50" s="30"/>
      <c r="I50" s="98">
        <v>6</v>
      </c>
      <c r="J50" s="30">
        <v>6</v>
      </c>
      <c r="K50" s="30"/>
    </row>
    <row r="51" spans="1:11" ht="24" customHeight="1">
      <c r="A51" s="70" t="s">
        <v>275</v>
      </c>
      <c r="B51" s="25"/>
      <c r="C51" s="86"/>
      <c r="D51" s="87"/>
      <c r="E51" s="86"/>
      <c r="F51" s="87"/>
      <c r="G51" s="86"/>
      <c r="H51" s="87"/>
      <c r="I51" s="86"/>
      <c r="J51" s="87"/>
      <c r="K51" s="87"/>
    </row>
    <row r="52" spans="1:11" ht="15" customHeight="1">
      <c r="A52" s="71" t="s">
        <v>256</v>
      </c>
      <c r="B52" s="67"/>
      <c r="C52" s="98">
        <v>242</v>
      </c>
      <c r="D52" s="30">
        <v>242</v>
      </c>
      <c r="E52" s="98"/>
      <c r="F52" s="30">
        <v>242</v>
      </c>
      <c r="G52" s="98">
        <v>242</v>
      </c>
      <c r="H52" s="30"/>
      <c r="I52" s="98">
        <v>242</v>
      </c>
      <c r="J52" s="30">
        <v>242</v>
      </c>
      <c r="K52" s="30"/>
    </row>
    <row r="53" spans="1:11" ht="24">
      <c r="A53" s="42" t="s">
        <v>276</v>
      </c>
      <c r="B53" s="27"/>
      <c r="C53" s="96"/>
      <c r="D53" s="95"/>
      <c r="E53" s="96"/>
      <c r="F53" s="95"/>
      <c r="G53" s="96"/>
      <c r="H53" s="95"/>
      <c r="I53" s="96"/>
      <c r="J53" s="95"/>
      <c r="K53" s="95"/>
    </row>
    <row r="54" spans="1:11" ht="12.75">
      <c r="A54" s="65" t="s">
        <v>256</v>
      </c>
      <c r="B54" s="27"/>
      <c r="C54" s="96">
        <v>8</v>
      </c>
      <c r="D54" s="95">
        <v>8</v>
      </c>
      <c r="E54" s="96"/>
      <c r="F54" s="95">
        <v>8</v>
      </c>
      <c r="G54" s="96">
        <v>8</v>
      </c>
      <c r="H54" s="95"/>
      <c r="I54" s="96">
        <v>8</v>
      </c>
      <c r="J54" s="95">
        <v>8</v>
      </c>
      <c r="K54" s="95"/>
    </row>
    <row r="55" spans="1:11" ht="25.5" customHeight="1">
      <c r="A55" s="79" t="s">
        <v>277</v>
      </c>
      <c r="B55" s="25"/>
      <c r="C55" s="86"/>
      <c r="D55" s="87"/>
      <c r="E55" s="86"/>
      <c r="F55" s="87"/>
      <c r="G55" s="86"/>
      <c r="H55" s="87"/>
      <c r="I55" s="86"/>
      <c r="J55" s="87"/>
      <c r="K55" s="87"/>
    </row>
    <row r="56" spans="1:11" ht="12.75">
      <c r="A56" s="72" t="s">
        <v>257</v>
      </c>
      <c r="B56" s="27"/>
      <c r="C56" s="96">
        <v>13</v>
      </c>
      <c r="D56" s="95">
        <v>13</v>
      </c>
      <c r="E56" s="96"/>
      <c r="F56" s="95">
        <v>13</v>
      </c>
      <c r="G56" s="96">
        <v>13</v>
      </c>
      <c r="H56" s="95"/>
      <c r="I56" s="96">
        <v>13</v>
      </c>
      <c r="J56" s="95">
        <v>13</v>
      </c>
      <c r="K56" s="95"/>
    </row>
    <row r="57" spans="1:11" ht="12.75" customHeight="1">
      <c r="A57" s="71" t="s">
        <v>242</v>
      </c>
      <c r="B57" s="67"/>
      <c r="C57" s="98">
        <v>1</v>
      </c>
      <c r="D57" s="30">
        <v>1</v>
      </c>
      <c r="E57" s="98"/>
      <c r="F57" s="30">
        <v>1</v>
      </c>
      <c r="G57" s="98">
        <v>1</v>
      </c>
      <c r="H57" s="30"/>
      <c r="I57" s="98">
        <v>1</v>
      </c>
      <c r="J57" s="30">
        <v>1</v>
      </c>
      <c r="K57" s="30"/>
    </row>
    <row r="58" spans="1:11" ht="25.5" customHeight="1">
      <c r="A58" s="72" t="s">
        <v>238</v>
      </c>
      <c r="B58" s="27"/>
      <c r="C58" s="96"/>
      <c r="D58" s="95"/>
      <c r="E58" s="96"/>
      <c r="F58" s="95"/>
      <c r="G58" s="96"/>
      <c r="H58" s="95"/>
      <c r="I58" s="96"/>
      <c r="J58" s="95"/>
      <c r="K58" s="95"/>
    </row>
    <row r="59" spans="1:11" ht="11.25" customHeight="1">
      <c r="A59" s="71" t="s">
        <v>256</v>
      </c>
      <c r="B59" s="149"/>
      <c r="C59" s="98">
        <v>4813</v>
      </c>
      <c r="D59" s="30">
        <v>4813</v>
      </c>
      <c r="E59" s="98"/>
      <c r="F59" s="30">
        <v>4813</v>
      </c>
      <c r="G59" s="98">
        <v>4813</v>
      </c>
      <c r="H59" s="30"/>
      <c r="I59" s="98">
        <v>4813</v>
      </c>
      <c r="J59" s="30">
        <v>4813</v>
      </c>
      <c r="K59" s="30"/>
    </row>
    <row r="60" spans="1:11" ht="50.25" customHeight="1">
      <c r="A60" s="72" t="s">
        <v>295</v>
      </c>
      <c r="B60" s="27"/>
      <c r="C60" s="96"/>
      <c r="D60" s="95"/>
      <c r="E60" s="96"/>
      <c r="F60" s="95"/>
      <c r="G60" s="96"/>
      <c r="H60" s="95"/>
      <c r="I60" s="96"/>
      <c r="J60" s="95"/>
      <c r="K60" s="95"/>
    </row>
    <row r="61" spans="1:11" ht="12.75" customHeight="1">
      <c r="A61" s="71" t="s">
        <v>296</v>
      </c>
      <c r="B61" s="67"/>
      <c r="C61" s="98">
        <v>17</v>
      </c>
      <c r="D61" s="30">
        <v>17</v>
      </c>
      <c r="E61" s="98"/>
      <c r="F61" s="30">
        <v>178</v>
      </c>
      <c r="G61" s="98">
        <v>178</v>
      </c>
      <c r="H61" s="30"/>
      <c r="I61" s="98">
        <v>178</v>
      </c>
      <c r="J61" s="30">
        <v>178</v>
      </c>
      <c r="K61" s="30"/>
    </row>
    <row r="62" spans="1:11" ht="35.25" customHeight="1">
      <c r="A62" s="74" t="s">
        <v>283</v>
      </c>
      <c r="B62" s="67"/>
      <c r="C62" s="98">
        <v>473.167</v>
      </c>
      <c r="D62" s="30">
        <v>473.167</v>
      </c>
      <c r="E62" s="98"/>
      <c r="F62" s="30">
        <v>513.386</v>
      </c>
      <c r="G62" s="98">
        <v>513.386</v>
      </c>
      <c r="H62" s="30"/>
      <c r="I62" s="98">
        <v>548.809</v>
      </c>
      <c r="J62" s="30">
        <v>548.809</v>
      </c>
      <c r="K62" s="30"/>
    </row>
    <row r="63" spans="1:11" ht="21.75" customHeight="1">
      <c r="A63" s="71" t="s">
        <v>285</v>
      </c>
      <c r="B63" s="67"/>
      <c r="C63" s="98">
        <v>4</v>
      </c>
      <c r="D63" s="30">
        <v>4</v>
      </c>
      <c r="E63" s="98"/>
      <c r="F63" s="30">
        <v>4</v>
      </c>
      <c r="G63" s="98">
        <v>4</v>
      </c>
      <c r="H63" s="30"/>
      <c r="I63" s="98">
        <v>4</v>
      </c>
      <c r="J63" s="30">
        <v>4</v>
      </c>
      <c r="K63" s="30"/>
    </row>
    <row r="64" spans="1:11" ht="12.75">
      <c r="A64" s="68" t="s">
        <v>39</v>
      </c>
      <c r="B64" s="32"/>
      <c r="C64" s="85"/>
      <c r="D64" s="81"/>
      <c r="E64" s="85"/>
      <c r="F64" s="81"/>
      <c r="G64" s="85"/>
      <c r="H64" s="81"/>
      <c r="I64" s="85"/>
      <c r="J64" s="81"/>
      <c r="K64" s="81"/>
    </row>
    <row r="65" spans="1:11" ht="24">
      <c r="A65" s="70" t="s">
        <v>217</v>
      </c>
      <c r="B65" s="25"/>
      <c r="C65" s="86"/>
      <c r="D65" s="87"/>
      <c r="E65" s="86"/>
      <c r="F65" s="87"/>
      <c r="G65" s="86"/>
      <c r="H65" s="87"/>
      <c r="I65" s="86"/>
      <c r="J65" s="87"/>
      <c r="K65" s="87"/>
    </row>
    <row r="66" spans="1:11" ht="12.75">
      <c r="A66" s="72" t="s">
        <v>249</v>
      </c>
      <c r="B66" s="27"/>
      <c r="C66" s="183">
        <v>89.113</v>
      </c>
      <c r="D66" s="95">
        <v>89.113</v>
      </c>
      <c r="E66" s="96"/>
      <c r="F66" s="182">
        <v>96.688</v>
      </c>
      <c r="G66" s="183">
        <v>96.688</v>
      </c>
      <c r="H66" s="95"/>
      <c r="I66" s="96">
        <v>103.359</v>
      </c>
      <c r="J66" s="95">
        <v>103.359</v>
      </c>
      <c r="K66" s="95"/>
    </row>
    <row r="67" spans="1:11" ht="12.75">
      <c r="A67" s="72" t="s">
        <v>242</v>
      </c>
      <c r="B67" s="27"/>
      <c r="C67" s="183">
        <v>22.234</v>
      </c>
      <c r="D67" s="95">
        <v>22.234</v>
      </c>
      <c r="E67" s="96"/>
      <c r="F67" s="182">
        <v>24.123</v>
      </c>
      <c r="G67" s="183">
        <v>24.123</v>
      </c>
      <c r="H67" s="95"/>
      <c r="I67" s="96">
        <v>25.789</v>
      </c>
      <c r="J67" s="95">
        <v>25.789</v>
      </c>
      <c r="K67" s="95"/>
    </row>
    <row r="68" spans="1:11" ht="10.5" customHeight="1">
      <c r="A68" s="71" t="s">
        <v>280</v>
      </c>
      <c r="B68" s="67"/>
      <c r="C68" s="145">
        <v>50</v>
      </c>
      <c r="D68" s="146">
        <v>50</v>
      </c>
      <c r="E68" s="98"/>
      <c r="F68" s="30">
        <v>36.17</v>
      </c>
      <c r="G68" s="98">
        <v>36.17</v>
      </c>
      <c r="H68" s="30"/>
      <c r="I68" s="98">
        <v>38.67</v>
      </c>
      <c r="J68" s="30">
        <v>38.67</v>
      </c>
      <c r="K68" s="30"/>
    </row>
    <row r="69" spans="1:11" ht="12" customHeight="1">
      <c r="A69" s="74" t="s">
        <v>208</v>
      </c>
      <c r="B69" s="32"/>
      <c r="C69" s="162">
        <v>73.846</v>
      </c>
      <c r="D69" s="161">
        <v>73.846</v>
      </c>
      <c r="E69" s="85"/>
      <c r="F69" s="161">
        <v>80.123</v>
      </c>
      <c r="G69" s="162">
        <v>80.123</v>
      </c>
      <c r="H69" s="81"/>
      <c r="I69" s="162">
        <v>85.651</v>
      </c>
      <c r="J69" s="161">
        <v>85.651</v>
      </c>
      <c r="K69" s="81"/>
    </row>
    <row r="70" spans="1:11" ht="27" customHeight="1">
      <c r="A70" s="72" t="s">
        <v>210</v>
      </c>
      <c r="B70" s="27"/>
      <c r="C70" s="96"/>
      <c r="D70" s="95"/>
      <c r="E70" s="96"/>
      <c r="F70" s="95"/>
      <c r="G70" s="96"/>
      <c r="H70" s="95"/>
      <c r="I70" s="96"/>
      <c r="J70" s="95"/>
      <c r="K70" s="95"/>
    </row>
    <row r="71" spans="1:11" ht="12" customHeight="1">
      <c r="A71" s="144" t="s">
        <v>249</v>
      </c>
      <c r="B71" s="61"/>
      <c r="C71" s="143">
        <v>64.904</v>
      </c>
      <c r="D71" s="143">
        <v>64.904</v>
      </c>
      <c r="E71" s="143"/>
      <c r="F71" s="143">
        <v>85.696</v>
      </c>
      <c r="G71" s="143">
        <v>85.696</v>
      </c>
      <c r="H71" s="143"/>
      <c r="I71" s="143">
        <v>91.609</v>
      </c>
      <c r="J71" s="143">
        <v>91.609</v>
      </c>
      <c r="K71" s="143"/>
    </row>
    <row r="72" spans="1:11" ht="12" customHeight="1">
      <c r="A72" s="71" t="s">
        <v>242</v>
      </c>
      <c r="B72" s="67"/>
      <c r="C72" s="145">
        <v>29</v>
      </c>
      <c r="D72" s="146">
        <v>29</v>
      </c>
      <c r="E72" s="98"/>
      <c r="F72" s="30">
        <v>31.466</v>
      </c>
      <c r="G72" s="98">
        <v>31.466</v>
      </c>
      <c r="H72" s="30"/>
      <c r="I72" s="98">
        <v>33.633</v>
      </c>
      <c r="J72" s="30">
        <v>33.633</v>
      </c>
      <c r="K72" s="30"/>
    </row>
    <row r="73" spans="1:11" ht="12" customHeight="1">
      <c r="A73" s="74" t="s">
        <v>241</v>
      </c>
      <c r="B73" s="32"/>
      <c r="C73" s="85">
        <v>1.068</v>
      </c>
      <c r="D73" s="81">
        <v>1.068</v>
      </c>
      <c r="E73" s="85"/>
      <c r="F73" s="178">
        <v>1.159</v>
      </c>
      <c r="G73" s="179">
        <v>1.159</v>
      </c>
      <c r="H73" s="81"/>
      <c r="I73" s="85">
        <v>1.239</v>
      </c>
      <c r="J73" s="81">
        <v>1.239</v>
      </c>
      <c r="K73" s="81"/>
    </row>
    <row r="74" spans="1:11" ht="12" customHeight="1">
      <c r="A74" s="71" t="s">
        <v>243</v>
      </c>
      <c r="B74" s="67"/>
      <c r="C74" s="98">
        <v>1.279</v>
      </c>
      <c r="D74" s="30">
        <v>1.279</v>
      </c>
      <c r="E74" s="98"/>
      <c r="F74" s="180">
        <v>1.388</v>
      </c>
      <c r="G74" s="181">
        <v>1.388</v>
      </c>
      <c r="H74" s="30"/>
      <c r="I74" s="98">
        <v>1.483</v>
      </c>
      <c r="J74" s="30">
        <v>1.483</v>
      </c>
      <c r="K74" s="30"/>
    </row>
    <row r="75" spans="1:11" ht="24">
      <c r="A75" s="72" t="s">
        <v>236</v>
      </c>
      <c r="B75" s="27"/>
      <c r="C75" s="96"/>
      <c r="D75" s="95"/>
      <c r="E75" s="96"/>
      <c r="F75" s="95"/>
      <c r="G75" s="96"/>
      <c r="H75" s="95"/>
      <c r="I75" s="96"/>
      <c r="J75" s="95"/>
      <c r="K75" s="95"/>
    </row>
    <row r="76" spans="1:11" ht="12.75">
      <c r="A76" s="72" t="s">
        <v>204</v>
      </c>
      <c r="B76" s="27"/>
      <c r="C76" s="96">
        <v>28.513</v>
      </c>
      <c r="D76" s="95">
        <v>28.513</v>
      </c>
      <c r="E76" s="96"/>
      <c r="F76" s="95">
        <v>30.937</v>
      </c>
      <c r="G76" s="96">
        <v>30.937</v>
      </c>
      <c r="H76" s="95"/>
      <c r="I76" s="96">
        <v>33.071</v>
      </c>
      <c r="J76" s="95">
        <v>33.071</v>
      </c>
      <c r="K76" s="95"/>
    </row>
    <row r="77" spans="1:11" ht="12.75">
      <c r="A77" s="71" t="s">
        <v>242</v>
      </c>
      <c r="B77" s="67"/>
      <c r="C77" s="145">
        <v>25</v>
      </c>
      <c r="D77" s="146">
        <v>25</v>
      </c>
      <c r="E77" s="98"/>
      <c r="F77" s="163">
        <v>27.2</v>
      </c>
      <c r="G77" s="164">
        <v>27.2</v>
      </c>
      <c r="H77" s="146"/>
      <c r="I77" s="164">
        <v>29</v>
      </c>
      <c r="J77" s="163">
        <v>29</v>
      </c>
      <c r="K77" s="30"/>
    </row>
    <row r="78" spans="1:11" ht="24">
      <c r="A78" s="72" t="s">
        <v>246</v>
      </c>
      <c r="B78" s="148"/>
      <c r="C78" s="96"/>
      <c r="D78" s="95"/>
      <c r="E78" s="96"/>
      <c r="F78" s="95"/>
      <c r="G78" s="96"/>
      <c r="H78" s="95"/>
      <c r="I78" s="96"/>
      <c r="J78" s="95"/>
      <c r="K78" s="95"/>
    </row>
    <row r="79" spans="1:11" ht="12.75">
      <c r="A79" s="65" t="s">
        <v>204</v>
      </c>
      <c r="B79" s="150"/>
      <c r="C79" s="62">
        <v>0.166</v>
      </c>
      <c r="D79" s="62">
        <v>0.166</v>
      </c>
      <c r="E79" s="62"/>
      <c r="F79" s="62">
        <v>0.18</v>
      </c>
      <c r="G79" s="62">
        <v>0.18</v>
      </c>
      <c r="H79" s="62"/>
      <c r="I79" s="62">
        <v>0.192</v>
      </c>
      <c r="J79" s="62">
        <v>0.192</v>
      </c>
      <c r="K79" s="62"/>
    </row>
    <row r="80" spans="1:11" ht="42.75" customHeight="1">
      <c r="A80" s="71" t="s">
        <v>302</v>
      </c>
      <c r="B80" s="67"/>
      <c r="C80" s="98">
        <v>9.661</v>
      </c>
      <c r="D80" s="30">
        <v>9.661</v>
      </c>
      <c r="E80" s="98"/>
      <c r="F80" s="30">
        <v>11.379</v>
      </c>
      <c r="G80" s="98">
        <v>11.379</v>
      </c>
      <c r="H80" s="30"/>
      <c r="I80" s="98">
        <v>12.164</v>
      </c>
      <c r="J80" s="30">
        <v>12.164</v>
      </c>
      <c r="K80" s="30"/>
    </row>
    <row r="81" spans="1:11" ht="29.25" customHeight="1">
      <c r="A81" s="71" t="s">
        <v>286</v>
      </c>
      <c r="B81" s="67"/>
      <c r="C81" s="181">
        <v>24.957</v>
      </c>
      <c r="D81" s="180">
        <v>24.957</v>
      </c>
      <c r="E81" s="98"/>
      <c r="F81" s="30">
        <v>135.62</v>
      </c>
      <c r="G81" s="98">
        <v>135.62</v>
      </c>
      <c r="H81" s="30"/>
      <c r="I81" s="98">
        <v>144.98</v>
      </c>
      <c r="J81" s="30">
        <v>144.98</v>
      </c>
      <c r="K81" s="30"/>
    </row>
    <row r="82" spans="1:11" ht="16.5" customHeight="1">
      <c r="A82" s="68" t="s">
        <v>40</v>
      </c>
      <c r="B82" s="32"/>
      <c r="C82" s="85"/>
      <c r="D82" s="81"/>
      <c r="E82" s="85"/>
      <c r="F82" s="81"/>
      <c r="G82" s="85"/>
      <c r="H82" s="81"/>
      <c r="I82" s="85"/>
      <c r="J82" s="81"/>
      <c r="K82" s="81"/>
    </row>
    <row r="83" spans="1:11" ht="12.75">
      <c r="A83" s="73" t="s">
        <v>88</v>
      </c>
      <c r="B83" s="32"/>
      <c r="C83" s="85">
        <v>25</v>
      </c>
      <c r="D83" s="81">
        <v>25</v>
      </c>
      <c r="E83" s="85"/>
      <c r="F83" s="81">
        <v>25</v>
      </c>
      <c r="G83" s="85">
        <v>25</v>
      </c>
      <c r="H83" s="81"/>
      <c r="I83" s="85">
        <v>25</v>
      </c>
      <c r="J83" s="81">
        <v>25</v>
      </c>
      <c r="K83" s="81"/>
    </row>
    <row r="84" spans="1:11" ht="24" customHeight="1">
      <c r="A84" s="70" t="s">
        <v>212</v>
      </c>
      <c r="B84" s="25"/>
      <c r="C84" s="86">
        <v>72.6</v>
      </c>
      <c r="D84" s="87">
        <v>72.6</v>
      </c>
      <c r="E84" s="86"/>
      <c r="F84" s="87">
        <v>68.6</v>
      </c>
      <c r="G84" s="86">
        <v>68.6</v>
      </c>
      <c r="H84" s="87"/>
      <c r="I84" s="86">
        <v>65.9</v>
      </c>
      <c r="J84" s="87">
        <v>65.9</v>
      </c>
      <c r="K84" s="87"/>
    </row>
    <row r="85" spans="1:11" ht="12.75">
      <c r="A85" s="70" t="s">
        <v>211</v>
      </c>
      <c r="B85" s="25"/>
      <c r="C85" s="86">
        <v>55.1</v>
      </c>
      <c r="D85" s="87">
        <v>55.1</v>
      </c>
      <c r="E85" s="86"/>
      <c r="F85" s="100">
        <v>42</v>
      </c>
      <c r="G85" s="99">
        <v>42</v>
      </c>
      <c r="H85" s="87"/>
      <c r="I85" s="86">
        <v>40.1</v>
      </c>
      <c r="J85" s="87">
        <v>40.1</v>
      </c>
      <c r="K85" s="87"/>
    </row>
    <row r="86" spans="1:11" ht="24">
      <c r="A86" s="70" t="s">
        <v>220</v>
      </c>
      <c r="B86" s="25"/>
      <c r="C86" s="86">
        <v>37.7</v>
      </c>
      <c r="D86" s="87">
        <v>37.7</v>
      </c>
      <c r="E86" s="86"/>
      <c r="F86" s="87">
        <v>12.96</v>
      </c>
      <c r="G86" s="86">
        <v>12.96</v>
      </c>
      <c r="H86" s="87"/>
      <c r="I86" s="86">
        <v>18.85</v>
      </c>
      <c r="J86" s="87">
        <v>18.85</v>
      </c>
      <c r="K86" s="87"/>
    </row>
    <row r="87" spans="1:11" ht="12.75" customHeight="1">
      <c r="A87" s="74" t="s">
        <v>221</v>
      </c>
      <c r="B87" s="32"/>
      <c r="C87" s="85">
        <v>31.7</v>
      </c>
      <c r="D87" s="81">
        <v>31.7</v>
      </c>
      <c r="E87" s="85"/>
      <c r="F87" s="81">
        <v>39.8</v>
      </c>
      <c r="G87" s="85">
        <v>39.8</v>
      </c>
      <c r="H87" s="81"/>
      <c r="I87" s="85">
        <v>37.2</v>
      </c>
      <c r="J87" s="81">
        <v>37.2</v>
      </c>
      <c r="K87" s="81"/>
    </row>
    <row r="88" spans="1:11" ht="12.75" customHeight="1">
      <c r="A88" s="74" t="s">
        <v>247</v>
      </c>
      <c r="B88" s="32"/>
      <c r="C88" s="85">
        <v>16</v>
      </c>
      <c r="D88" s="81">
        <v>16</v>
      </c>
      <c r="E88" s="85"/>
      <c r="F88" s="81">
        <v>14.8</v>
      </c>
      <c r="G88" s="85">
        <v>14.8</v>
      </c>
      <c r="H88" s="81"/>
      <c r="I88" s="85">
        <v>13.8</v>
      </c>
      <c r="J88" s="81">
        <v>13.8</v>
      </c>
      <c r="K88" s="81"/>
    </row>
    <row r="89" spans="1:11" ht="25.5" customHeight="1">
      <c r="A89" s="72" t="s">
        <v>248</v>
      </c>
      <c r="B89" s="27"/>
      <c r="C89" s="96">
        <v>77.8</v>
      </c>
      <c r="D89" s="95">
        <v>77.8</v>
      </c>
      <c r="E89" s="96"/>
      <c r="F89" s="95">
        <v>73.7</v>
      </c>
      <c r="G89" s="96">
        <v>73.7</v>
      </c>
      <c r="H89" s="95"/>
      <c r="I89" s="96">
        <v>66.7</v>
      </c>
      <c r="J89" s="95">
        <v>66.7</v>
      </c>
      <c r="K89" s="95"/>
    </row>
    <row r="90" spans="1:11" ht="27" customHeight="1">
      <c r="A90" s="74" t="s">
        <v>239</v>
      </c>
      <c r="B90" s="32"/>
      <c r="C90" s="85">
        <v>29.2</v>
      </c>
      <c r="D90" s="81">
        <v>29.2</v>
      </c>
      <c r="E90" s="85"/>
      <c r="F90" s="81">
        <v>9.5</v>
      </c>
      <c r="G90" s="85">
        <v>9.5</v>
      </c>
      <c r="H90" s="81"/>
      <c r="I90" s="85">
        <v>9.4</v>
      </c>
      <c r="J90" s="81">
        <v>9.4</v>
      </c>
      <c r="K90" s="81"/>
    </row>
    <row r="91" spans="1:11" ht="49.5" customHeight="1">
      <c r="A91" s="74" t="s">
        <v>303</v>
      </c>
      <c r="B91" s="32"/>
      <c r="C91" s="103">
        <v>1.2</v>
      </c>
      <c r="D91" s="81">
        <v>1.2</v>
      </c>
      <c r="E91" s="85"/>
      <c r="F91" s="81">
        <v>11.7</v>
      </c>
      <c r="G91" s="85">
        <v>11.7</v>
      </c>
      <c r="H91" s="81"/>
      <c r="I91" s="85">
        <v>10.9</v>
      </c>
      <c r="J91" s="81">
        <v>10.9</v>
      </c>
      <c r="K91" s="81"/>
    </row>
    <row r="92" spans="1:11" ht="12.75">
      <c r="A92" s="36" t="s">
        <v>284</v>
      </c>
      <c r="B92" s="32"/>
      <c r="C92" s="104">
        <v>100</v>
      </c>
      <c r="D92" s="81">
        <v>100</v>
      </c>
      <c r="E92" s="81"/>
      <c r="F92" s="81">
        <v>100</v>
      </c>
      <c r="G92" s="81">
        <v>100</v>
      </c>
      <c r="H92" s="81"/>
      <c r="I92" s="81">
        <v>100</v>
      </c>
      <c r="J92" s="81">
        <v>100</v>
      </c>
      <c r="K92" s="81"/>
    </row>
    <row r="93" spans="1:11" ht="12.75">
      <c r="A93" s="36" t="s">
        <v>287</v>
      </c>
      <c r="B93" s="32"/>
      <c r="C93" s="104">
        <v>50</v>
      </c>
      <c r="D93" s="81">
        <v>50</v>
      </c>
      <c r="E93" s="81"/>
      <c r="F93" s="81">
        <v>33.3</v>
      </c>
      <c r="G93" s="81">
        <v>33.3</v>
      </c>
      <c r="H93" s="81"/>
      <c r="I93" s="81">
        <v>33.3</v>
      </c>
      <c r="J93" s="81">
        <v>33.3</v>
      </c>
      <c r="K93" s="81"/>
    </row>
    <row r="94" spans="1:11" ht="21" customHeight="1">
      <c r="A94" s="186" t="s">
        <v>293</v>
      </c>
      <c r="B94" s="187">
        <v>180107</v>
      </c>
      <c r="C94" s="188">
        <v>8512.88</v>
      </c>
      <c r="D94" s="188">
        <v>1702.58</v>
      </c>
      <c r="E94" s="187">
        <v>6810.3</v>
      </c>
      <c r="F94" s="81"/>
      <c r="G94" s="81"/>
      <c r="H94" s="81"/>
      <c r="I94" s="81"/>
      <c r="J94" s="81"/>
      <c r="K94" s="81"/>
    </row>
    <row r="95" spans="1:11" ht="72">
      <c r="A95" s="69" t="s">
        <v>306</v>
      </c>
      <c r="B95" s="184"/>
      <c r="C95" s="185"/>
      <c r="D95" s="185"/>
      <c r="E95" s="184"/>
      <c r="F95" s="87"/>
      <c r="G95" s="87"/>
      <c r="H95" s="87"/>
      <c r="I95" s="87"/>
      <c r="J95" s="87"/>
      <c r="K95" s="87"/>
    </row>
    <row r="96" spans="1:11" ht="12.75">
      <c r="A96" s="68" t="s">
        <v>28</v>
      </c>
      <c r="B96" s="25"/>
      <c r="C96" s="100"/>
      <c r="D96" s="87"/>
      <c r="E96" s="87"/>
      <c r="F96" s="87"/>
      <c r="G96" s="87"/>
      <c r="H96" s="87"/>
      <c r="I96" s="87"/>
      <c r="J96" s="87"/>
      <c r="K96" s="87"/>
    </row>
    <row r="97" spans="1:11" ht="40.5" customHeight="1">
      <c r="A97" s="72" t="s">
        <v>301</v>
      </c>
      <c r="B97" s="25"/>
      <c r="C97" s="167">
        <v>1400</v>
      </c>
      <c r="D97" s="100"/>
      <c r="E97" s="87"/>
      <c r="F97" s="87"/>
      <c r="G97" s="87"/>
      <c r="H97" s="87"/>
      <c r="I97" s="87"/>
      <c r="J97" s="87"/>
      <c r="K97" s="87"/>
    </row>
    <row r="98" spans="1:11" ht="12.75">
      <c r="A98" s="72" t="s">
        <v>304</v>
      </c>
      <c r="B98" s="67"/>
      <c r="C98" s="146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10" t="s">
        <v>112</v>
      </c>
      <c r="B99" s="25"/>
      <c r="C99" s="100"/>
      <c r="D99" s="87"/>
      <c r="E99" s="87"/>
      <c r="F99" s="87"/>
      <c r="G99" s="87"/>
      <c r="H99" s="87"/>
      <c r="I99" s="87"/>
      <c r="J99" s="87"/>
      <c r="K99" s="87"/>
    </row>
    <row r="100" spans="1:11" ht="43.5" customHeight="1">
      <c r="A100" s="42" t="s">
        <v>299</v>
      </c>
      <c r="B100" s="59"/>
      <c r="C100" s="167">
        <v>864</v>
      </c>
      <c r="D100" s="87"/>
      <c r="E100" s="87"/>
      <c r="F100" s="87"/>
      <c r="G100" s="87"/>
      <c r="H100" s="87"/>
      <c r="I100" s="87"/>
      <c r="J100" s="87"/>
      <c r="K100" s="87"/>
    </row>
    <row r="101" spans="1:11" ht="12.75">
      <c r="A101" s="65" t="s">
        <v>300</v>
      </c>
      <c r="B101" s="165"/>
      <c r="C101" s="146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166" t="s">
        <v>39</v>
      </c>
      <c r="B102" s="32"/>
      <c r="C102" s="104"/>
      <c r="D102" s="81"/>
      <c r="E102" s="81"/>
      <c r="F102" s="81"/>
      <c r="G102" s="81"/>
      <c r="H102" s="81"/>
      <c r="I102" s="81"/>
      <c r="J102" s="81"/>
      <c r="K102" s="81"/>
    </row>
    <row r="103" spans="1:11" ht="36">
      <c r="A103" s="71" t="s">
        <v>218</v>
      </c>
      <c r="B103" s="32"/>
      <c r="C103" s="178">
        <v>9.852</v>
      </c>
      <c r="D103" s="81"/>
      <c r="E103" s="81"/>
      <c r="F103" s="81"/>
      <c r="G103" s="81"/>
      <c r="H103" s="81"/>
      <c r="I103" s="81"/>
      <c r="J103" s="81"/>
      <c r="K103" s="81"/>
    </row>
    <row r="104" spans="1:11" ht="12.75">
      <c r="A104" s="68" t="s">
        <v>40</v>
      </c>
      <c r="B104" s="32"/>
      <c r="C104" s="104"/>
      <c r="D104" s="81"/>
      <c r="E104" s="81"/>
      <c r="F104" s="81"/>
      <c r="G104" s="81"/>
      <c r="H104" s="81"/>
      <c r="I104" s="81"/>
      <c r="J104" s="81"/>
      <c r="K104" s="81"/>
    </row>
    <row r="105" spans="1:11" ht="36">
      <c r="A105" s="74" t="s">
        <v>298</v>
      </c>
      <c r="B105" s="32"/>
      <c r="C105" s="161">
        <v>61.7</v>
      </c>
      <c r="D105" s="81"/>
      <c r="E105" s="81"/>
      <c r="F105" s="81"/>
      <c r="G105" s="81"/>
      <c r="H105" s="81"/>
      <c r="I105" s="81"/>
      <c r="J105" s="81"/>
      <c r="K105" s="81"/>
    </row>
    <row r="106" spans="1:11" ht="36">
      <c r="A106" s="69" t="s">
        <v>294</v>
      </c>
      <c r="B106" s="192">
        <v>240900</v>
      </c>
      <c r="C106" s="91">
        <v>6000</v>
      </c>
      <c r="D106" s="90"/>
      <c r="E106" s="91">
        <v>6000</v>
      </c>
      <c r="F106" s="90">
        <v>6510</v>
      </c>
      <c r="G106" s="91"/>
      <c r="H106" s="90">
        <v>6510</v>
      </c>
      <c r="I106" s="91">
        <v>6959.2</v>
      </c>
      <c r="J106" s="90"/>
      <c r="K106" s="90">
        <v>6959.2</v>
      </c>
    </row>
    <row r="107" spans="1:11" ht="12.75">
      <c r="A107" s="68" t="s">
        <v>28</v>
      </c>
      <c r="B107" s="32"/>
      <c r="C107" s="85"/>
      <c r="D107" s="81"/>
      <c r="E107" s="85"/>
      <c r="F107" s="81"/>
      <c r="G107" s="85"/>
      <c r="H107" s="81"/>
      <c r="I107" s="85"/>
      <c r="J107" s="81"/>
      <c r="K107" s="81"/>
    </row>
    <row r="108" spans="1:11" ht="27" customHeight="1">
      <c r="A108" s="70" t="s">
        <v>260</v>
      </c>
      <c r="B108" s="25"/>
      <c r="C108" s="99">
        <v>164</v>
      </c>
      <c r="D108" s="100"/>
      <c r="E108" s="86">
        <v>164</v>
      </c>
      <c r="F108" s="100">
        <v>138</v>
      </c>
      <c r="G108" s="99"/>
      <c r="H108" s="100">
        <v>138</v>
      </c>
      <c r="I108" s="99">
        <v>153</v>
      </c>
      <c r="J108" s="100"/>
      <c r="K108" s="87">
        <v>153</v>
      </c>
    </row>
    <row r="109" spans="1:11" ht="12.75">
      <c r="A109" s="69" t="s">
        <v>112</v>
      </c>
      <c r="B109" s="32"/>
      <c r="C109" s="85"/>
      <c r="D109" s="81"/>
      <c r="E109" s="85"/>
      <c r="F109" s="81"/>
      <c r="G109" s="85"/>
      <c r="H109" s="81"/>
      <c r="I109" s="85"/>
      <c r="J109" s="81"/>
      <c r="K109" s="81"/>
    </row>
    <row r="110" spans="1:11" ht="12.75">
      <c r="A110" s="70" t="s">
        <v>258</v>
      </c>
      <c r="B110" s="25"/>
      <c r="C110" s="86"/>
      <c r="D110" s="87"/>
      <c r="E110" s="86"/>
      <c r="F110" s="87"/>
      <c r="G110" s="86"/>
      <c r="H110" s="87"/>
      <c r="I110" s="86"/>
      <c r="J110" s="87"/>
      <c r="K110" s="87"/>
    </row>
    <row r="111" spans="1:11" ht="12.75">
      <c r="A111" s="72" t="s">
        <v>259</v>
      </c>
      <c r="B111" s="27"/>
      <c r="C111" s="96">
        <v>88</v>
      </c>
      <c r="D111" s="95"/>
      <c r="E111" s="96">
        <v>88</v>
      </c>
      <c r="F111" s="95">
        <v>88</v>
      </c>
      <c r="G111" s="96"/>
      <c r="H111" s="95">
        <v>88</v>
      </c>
      <c r="I111" s="96">
        <v>88</v>
      </c>
      <c r="J111" s="95"/>
      <c r="K111" s="95">
        <v>88</v>
      </c>
    </row>
    <row r="112" spans="1:11" ht="12.75">
      <c r="A112" s="68" t="s">
        <v>39</v>
      </c>
      <c r="B112" s="32"/>
      <c r="C112" s="85"/>
      <c r="D112" s="81"/>
      <c r="E112" s="85"/>
      <c r="F112" s="81"/>
      <c r="G112" s="85"/>
      <c r="H112" s="81"/>
      <c r="I112" s="85"/>
      <c r="J112" s="81"/>
      <c r="K112" s="81"/>
    </row>
    <row r="113" spans="1:11" ht="12.75">
      <c r="A113" s="74" t="s">
        <v>208</v>
      </c>
      <c r="B113" s="32"/>
      <c r="C113" s="85">
        <v>68.18</v>
      </c>
      <c r="D113" s="81"/>
      <c r="E113" s="85">
        <v>68.18</v>
      </c>
      <c r="F113" s="81">
        <v>73.98</v>
      </c>
      <c r="G113" s="85"/>
      <c r="H113" s="81">
        <v>73.98</v>
      </c>
      <c r="I113" s="85">
        <v>79.08</v>
      </c>
      <c r="J113" s="81"/>
      <c r="K113" s="81">
        <v>79.08</v>
      </c>
    </row>
    <row r="114" spans="1:11" ht="12.75">
      <c r="A114" s="68" t="s">
        <v>40</v>
      </c>
      <c r="B114" s="32"/>
      <c r="C114" s="85"/>
      <c r="D114" s="81"/>
      <c r="E114" s="85"/>
      <c r="F114" s="81"/>
      <c r="G114" s="85"/>
      <c r="H114" s="81"/>
      <c r="I114" s="85"/>
      <c r="J114" s="81"/>
      <c r="K114" s="81"/>
    </row>
    <row r="115" spans="1:11" ht="12.75">
      <c r="A115" s="73" t="s">
        <v>88</v>
      </c>
      <c r="B115" s="32"/>
      <c r="C115" s="85">
        <v>25</v>
      </c>
      <c r="D115" s="81"/>
      <c r="E115" s="85">
        <v>25</v>
      </c>
      <c r="F115" s="81">
        <v>25</v>
      </c>
      <c r="G115" s="85"/>
      <c r="H115" s="81">
        <v>25</v>
      </c>
      <c r="I115" s="85">
        <v>25</v>
      </c>
      <c r="J115" s="81"/>
      <c r="K115" s="81">
        <v>25</v>
      </c>
    </row>
    <row r="116" spans="1:11" ht="12.75">
      <c r="A116" s="74" t="s">
        <v>211</v>
      </c>
      <c r="B116" s="32"/>
      <c r="C116" s="85">
        <v>53.6</v>
      </c>
      <c r="D116" s="81"/>
      <c r="E116" s="85">
        <v>53.6</v>
      </c>
      <c r="F116" s="81">
        <v>63.7</v>
      </c>
      <c r="G116" s="85"/>
      <c r="H116" s="81">
        <v>63.7</v>
      </c>
      <c r="I116" s="85">
        <v>57.5</v>
      </c>
      <c r="J116" s="81"/>
      <c r="K116" s="81">
        <v>57.5</v>
      </c>
    </row>
    <row r="117" spans="1:11" ht="12.75">
      <c r="A117" s="4"/>
      <c r="B117" s="4"/>
      <c r="C117" s="4"/>
      <c r="D117" s="4"/>
      <c r="E117" s="4"/>
      <c r="F117" s="4"/>
      <c r="G117" s="4"/>
      <c r="H117" s="195"/>
      <c r="I117" s="195"/>
      <c r="J117" s="195"/>
      <c r="K117" s="195"/>
    </row>
    <row r="118" spans="1:11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5.75">
      <c r="A119" s="204" t="s">
        <v>305</v>
      </c>
      <c r="B119" s="204"/>
      <c r="C119" s="204"/>
      <c r="D119" s="204"/>
      <c r="E119" s="204"/>
      <c r="F119" s="204"/>
      <c r="G119" s="204"/>
      <c r="H119" s="204"/>
      <c r="I119" s="204"/>
      <c r="J119" s="204"/>
      <c r="K119" s="204"/>
    </row>
    <row r="120" spans="1:11" ht="15.75">
      <c r="A120" s="203"/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</row>
    <row r="121" spans="1:11" ht="15.75">
      <c r="A121" s="135"/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</row>
    <row r="122" spans="1:11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.75">
      <c r="A123" s="96"/>
      <c r="B123" s="37"/>
      <c r="C123" s="193"/>
      <c r="D123" s="194"/>
      <c r="E123" s="194"/>
      <c r="F123" s="193"/>
      <c r="G123" s="194"/>
      <c r="H123" s="194"/>
      <c r="I123" s="193"/>
      <c r="J123" s="194"/>
      <c r="K123" s="194"/>
    </row>
    <row r="124" spans="1:11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</row>
    <row r="125" spans="1:11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</row>
    <row r="126" spans="1:11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</row>
    <row r="127" spans="1:11" ht="12.75">
      <c r="A127" s="37"/>
      <c r="B127" s="37"/>
      <c r="C127" s="96"/>
      <c r="D127" s="96"/>
      <c r="E127" s="96"/>
      <c r="F127" s="96"/>
      <c r="G127" s="96"/>
      <c r="H127" s="136"/>
      <c r="I127" s="96"/>
      <c r="J127" s="96"/>
      <c r="K127" s="136"/>
    </row>
    <row r="128" spans="1:11" ht="12.75">
      <c r="A128" s="96"/>
      <c r="B128" s="96"/>
      <c r="C128" s="96"/>
      <c r="D128" s="96"/>
      <c r="E128" s="96"/>
      <c r="F128" s="96"/>
      <c r="G128" s="96"/>
      <c r="H128" s="96"/>
      <c r="I128" s="96"/>
      <c r="J128" s="96"/>
      <c r="K128" s="96"/>
    </row>
    <row r="129" spans="1:11" ht="12.75">
      <c r="A129" s="137"/>
      <c r="B129" s="96"/>
      <c r="C129" s="96"/>
      <c r="D129" s="96"/>
      <c r="E129" s="96"/>
      <c r="F129" s="96"/>
      <c r="G129" s="96"/>
      <c r="H129" s="96"/>
      <c r="I129" s="96"/>
      <c r="J129" s="96"/>
      <c r="K129" s="96"/>
    </row>
    <row r="130" spans="1:11" ht="12.75">
      <c r="A130" s="138"/>
      <c r="B130" s="139"/>
      <c r="C130" s="140"/>
      <c r="D130" s="140"/>
      <c r="E130" s="141"/>
      <c r="F130" s="140"/>
      <c r="G130" s="140"/>
      <c r="H130" s="140"/>
      <c r="I130" s="140"/>
      <c r="J130" s="140"/>
      <c r="K130" s="141"/>
    </row>
    <row r="131" spans="1:11" ht="12.75">
      <c r="A131" s="138"/>
      <c r="B131" s="37"/>
      <c r="C131" s="96"/>
      <c r="D131" s="96"/>
      <c r="E131" s="96"/>
      <c r="F131" s="96"/>
      <c r="G131" s="96"/>
      <c r="H131" s="96"/>
      <c r="I131" s="96"/>
      <c r="J131" s="96"/>
      <c r="K131" s="96"/>
    </row>
    <row r="132" spans="1:11" ht="12.75">
      <c r="A132" s="138"/>
      <c r="B132" s="37"/>
      <c r="C132" s="96"/>
      <c r="D132" s="96"/>
      <c r="E132" s="96"/>
      <c r="F132" s="96"/>
      <c r="G132" s="96"/>
      <c r="H132" s="96"/>
      <c r="I132" s="96"/>
      <c r="J132" s="96"/>
      <c r="K132" s="96"/>
    </row>
    <row r="133" spans="1:11" ht="12.75">
      <c r="A133" s="139"/>
      <c r="B133" s="37"/>
      <c r="C133" s="96"/>
      <c r="D133" s="96"/>
      <c r="E133" s="96"/>
      <c r="F133" s="96"/>
      <c r="G133" s="96"/>
      <c r="H133" s="96"/>
      <c r="I133" s="96"/>
      <c r="J133" s="96"/>
      <c r="K133" s="96"/>
    </row>
    <row r="134" spans="1:11" ht="12.75">
      <c r="A134" s="123"/>
      <c r="B134" s="37"/>
      <c r="C134" s="96"/>
      <c r="D134" s="96"/>
      <c r="E134" s="96"/>
      <c r="F134" s="96"/>
      <c r="G134" s="96"/>
      <c r="H134" s="96"/>
      <c r="I134" s="96"/>
      <c r="J134" s="96"/>
      <c r="K134" s="96"/>
    </row>
    <row r="135" spans="1:11" ht="12.75">
      <c r="A135" s="139"/>
      <c r="B135" s="37"/>
      <c r="C135" s="96"/>
      <c r="D135" s="96"/>
      <c r="E135" s="96"/>
      <c r="F135" s="96"/>
      <c r="G135" s="96"/>
      <c r="H135" s="96"/>
      <c r="I135" s="96"/>
      <c r="J135" s="96"/>
      <c r="K135" s="96"/>
    </row>
    <row r="136" spans="1:11" ht="12.75">
      <c r="A136" s="123"/>
      <c r="B136" s="37"/>
      <c r="C136" s="96"/>
      <c r="D136" s="96"/>
      <c r="E136" s="96"/>
      <c r="F136" s="96"/>
      <c r="G136" s="96"/>
      <c r="H136" s="96"/>
      <c r="I136" s="96"/>
      <c r="J136" s="96"/>
      <c r="K136" s="96"/>
    </row>
    <row r="137" spans="1:11" ht="12.75">
      <c r="A137" s="139"/>
      <c r="B137" s="37"/>
      <c r="C137" s="96"/>
      <c r="D137" s="96"/>
      <c r="E137" s="96"/>
      <c r="F137" s="96"/>
      <c r="G137" s="96"/>
      <c r="H137" s="96"/>
      <c r="I137" s="96"/>
      <c r="J137" s="96"/>
      <c r="K137" s="96"/>
    </row>
    <row r="138" spans="1:11" ht="12.75">
      <c r="A138" s="123"/>
      <c r="B138" s="37"/>
      <c r="C138" s="96"/>
      <c r="D138" s="96"/>
      <c r="E138" s="96"/>
      <c r="F138" s="124"/>
      <c r="G138" s="124"/>
      <c r="H138" s="96"/>
      <c r="I138" s="124"/>
      <c r="J138" s="124"/>
      <c r="K138" s="96"/>
    </row>
    <row r="139" spans="1:11" ht="12.75">
      <c r="A139" s="139"/>
      <c r="B139" s="37"/>
      <c r="C139" s="96"/>
      <c r="D139" s="96"/>
      <c r="E139" s="96"/>
      <c r="F139" s="96"/>
      <c r="G139" s="96"/>
      <c r="H139" s="96"/>
      <c r="I139" s="96"/>
      <c r="J139" s="96"/>
      <c r="K139" s="96"/>
    </row>
    <row r="140" spans="1:11" ht="12.75">
      <c r="A140" s="123"/>
      <c r="B140" s="37"/>
      <c r="C140" s="96"/>
      <c r="D140" s="96"/>
      <c r="E140" s="96"/>
      <c r="F140" s="96"/>
      <c r="G140" s="96"/>
      <c r="H140" s="96"/>
      <c r="I140" s="96"/>
      <c r="J140" s="96"/>
      <c r="K140" s="96"/>
    </row>
    <row r="141" spans="1:11" ht="12.75">
      <c r="A141" s="123"/>
      <c r="B141" s="37"/>
      <c r="C141" s="96"/>
      <c r="D141" s="96"/>
      <c r="E141" s="96"/>
      <c r="F141" s="96"/>
      <c r="G141" s="96"/>
      <c r="H141" s="96"/>
      <c r="I141" s="96"/>
      <c r="J141" s="96"/>
      <c r="K141" s="96"/>
    </row>
    <row r="142" spans="1:11" ht="12.75">
      <c r="A142" s="37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5.75">
      <c r="A143" s="133"/>
      <c r="B143" s="142"/>
      <c r="C143" s="142"/>
      <c r="D143" s="142"/>
      <c r="E143" s="142"/>
      <c r="F143" s="198"/>
      <c r="G143" s="198"/>
      <c r="H143" s="198"/>
      <c r="I143" s="142"/>
      <c r="J143" s="4"/>
      <c r="K143" s="4"/>
    </row>
    <row r="144" spans="1:11" ht="12.75">
      <c r="A144" s="37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2.75">
      <c r="A145" s="37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2.75">
      <c r="A146" s="37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</sheetData>
  <mergeCells count="12">
    <mergeCell ref="F123:H123"/>
    <mergeCell ref="H117:K117"/>
    <mergeCell ref="A2:K2"/>
    <mergeCell ref="A3:K3"/>
    <mergeCell ref="F143:H143"/>
    <mergeCell ref="C5:E5"/>
    <mergeCell ref="F5:H5"/>
    <mergeCell ref="I5:K5"/>
    <mergeCell ref="I123:K123"/>
    <mergeCell ref="A119:K119"/>
    <mergeCell ref="A120:K120"/>
    <mergeCell ref="C123:E123"/>
  </mergeCells>
  <printOptions/>
  <pageMargins left="0.984251968503937" right="0.2755905511811024" top="0.5905511811023623" bottom="0.5511811023622047" header="0.15748031496062992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8"/>
  <sheetViews>
    <sheetView zoomScale="75" zoomScaleNormal="75" workbookViewId="0" topLeftCell="A32">
      <selection activeCell="D48" sqref="D48"/>
    </sheetView>
  </sheetViews>
  <sheetFormatPr defaultColWidth="9.00390625" defaultRowHeight="12.75"/>
  <cols>
    <col min="1" max="1" width="47.625" style="0" customWidth="1"/>
  </cols>
  <sheetData>
    <row r="1" spans="6:11" ht="15.75">
      <c r="F1" s="63"/>
      <c r="G1" s="63"/>
      <c r="H1" s="63" t="s">
        <v>245</v>
      </c>
      <c r="I1" s="63"/>
      <c r="J1" s="63"/>
      <c r="K1" s="63"/>
    </row>
    <row r="2" spans="6:11" ht="15.75">
      <c r="F2" s="63"/>
      <c r="G2" s="63"/>
      <c r="H2" s="63" t="s">
        <v>194</v>
      </c>
      <c r="I2" s="63"/>
      <c r="J2" s="63"/>
      <c r="K2" s="63"/>
    </row>
    <row r="3" spans="6:11" ht="15.75">
      <c r="F3" s="63"/>
      <c r="G3" s="63"/>
      <c r="H3" s="205" t="s">
        <v>244</v>
      </c>
      <c r="I3" s="205"/>
      <c r="J3" s="205"/>
      <c r="K3" s="206"/>
    </row>
    <row r="4" spans="8:11" ht="12.75">
      <c r="H4" s="129"/>
      <c r="I4" s="129"/>
      <c r="J4" s="129"/>
      <c r="K4" s="134"/>
    </row>
    <row r="5" spans="1:11" ht="15.75">
      <c r="A5" s="197" t="s">
        <v>192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</row>
    <row r="6" spans="1:11" ht="15.75">
      <c r="A6" s="197" t="s">
        <v>193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</row>
    <row r="7" spans="1:7" ht="13.5" thickBot="1">
      <c r="A7" s="4"/>
      <c r="B7" s="4"/>
      <c r="C7" s="4"/>
      <c r="D7" s="4"/>
      <c r="E7" s="4"/>
      <c r="F7" s="4"/>
      <c r="G7" s="4"/>
    </row>
    <row r="8" spans="1:11" ht="12.75">
      <c r="A8" s="77"/>
      <c r="B8" s="15" t="s">
        <v>184</v>
      </c>
      <c r="C8" s="199" t="s">
        <v>189</v>
      </c>
      <c r="D8" s="200"/>
      <c r="E8" s="201"/>
      <c r="F8" s="202" t="s">
        <v>188</v>
      </c>
      <c r="G8" s="200"/>
      <c r="H8" s="201"/>
      <c r="I8" s="202" t="s">
        <v>187</v>
      </c>
      <c r="J8" s="200"/>
      <c r="K8" s="201"/>
    </row>
    <row r="9" spans="1:11" ht="12.75">
      <c r="A9" s="76"/>
      <c r="B9" s="20" t="s">
        <v>185</v>
      </c>
      <c r="C9" s="59"/>
      <c r="D9" s="22" t="s">
        <v>10</v>
      </c>
      <c r="E9" s="23"/>
      <c r="F9" s="21"/>
      <c r="G9" s="22" t="s">
        <v>10</v>
      </c>
      <c r="H9" s="23"/>
      <c r="I9" s="21"/>
      <c r="J9" s="22" t="s">
        <v>10</v>
      </c>
      <c r="K9" s="23"/>
    </row>
    <row r="10" spans="1:11" ht="12.75">
      <c r="A10" s="76" t="s">
        <v>183</v>
      </c>
      <c r="B10" s="20" t="s">
        <v>186</v>
      </c>
      <c r="C10" s="61" t="s">
        <v>190</v>
      </c>
      <c r="D10" s="25" t="s">
        <v>12</v>
      </c>
      <c r="E10" s="26" t="s">
        <v>13</v>
      </c>
      <c r="F10" s="24" t="s">
        <v>190</v>
      </c>
      <c r="G10" s="25" t="s">
        <v>12</v>
      </c>
      <c r="H10" s="26" t="s">
        <v>13</v>
      </c>
      <c r="I10" s="24" t="s">
        <v>190</v>
      </c>
      <c r="J10" s="25" t="s">
        <v>12</v>
      </c>
      <c r="K10" s="26" t="s">
        <v>13</v>
      </c>
    </row>
    <row r="11" spans="1:11" ht="12.75">
      <c r="A11" s="76"/>
      <c r="B11" s="20" t="s">
        <v>6</v>
      </c>
      <c r="C11" s="61"/>
      <c r="D11" s="27" t="s">
        <v>11</v>
      </c>
      <c r="E11" s="26" t="s">
        <v>14</v>
      </c>
      <c r="F11" s="24"/>
      <c r="G11" s="27" t="s">
        <v>11</v>
      </c>
      <c r="H11" s="26" t="s">
        <v>191</v>
      </c>
      <c r="I11" s="24"/>
      <c r="J11" s="27" t="s">
        <v>11</v>
      </c>
      <c r="K11" s="26" t="s">
        <v>191</v>
      </c>
    </row>
    <row r="12" spans="1:11" ht="12.75">
      <c r="A12" s="78"/>
      <c r="B12" s="20" t="s">
        <v>7</v>
      </c>
      <c r="C12" s="62"/>
      <c r="D12" s="30"/>
      <c r="E12" s="31"/>
      <c r="F12" s="29"/>
      <c r="G12" s="30"/>
      <c r="H12" s="60" t="s">
        <v>11</v>
      </c>
      <c r="I12" s="29"/>
      <c r="J12" s="30"/>
      <c r="K12" s="60" t="s">
        <v>11</v>
      </c>
    </row>
    <row r="13" spans="1:11" ht="13.5" thickBot="1">
      <c r="A13" s="107">
        <v>1</v>
      </c>
      <c r="B13" s="108">
        <v>2</v>
      </c>
      <c r="C13" s="109">
        <v>3</v>
      </c>
      <c r="D13" s="110">
        <v>4</v>
      </c>
      <c r="E13" s="111">
        <v>5</v>
      </c>
      <c r="F13" s="112">
        <v>6</v>
      </c>
      <c r="G13" s="110">
        <v>7</v>
      </c>
      <c r="H13" s="113">
        <v>8</v>
      </c>
      <c r="I13" s="112">
        <v>9</v>
      </c>
      <c r="J13" s="110">
        <v>10</v>
      </c>
      <c r="K13" s="113">
        <v>11</v>
      </c>
    </row>
    <row r="14" spans="1:11" ht="32.25" customHeight="1">
      <c r="A14" s="9" t="s">
        <v>237</v>
      </c>
      <c r="B14" s="54"/>
      <c r="C14" s="52"/>
      <c r="D14" s="52"/>
      <c r="E14" s="52"/>
      <c r="F14" s="52"/>
      <c r="G14" s="52"/>
      <c r="H14" s="52"/>
      <c r="I14" s="52"/>
      <c r="J14" s="52"/>
      <c r="K14" s="52"/>
    </row>
    <row r="15" spans="1:11" ht="27.75" customHeight="1">
      <c r="A15" s="69" t="s">
        <v>235</v>
      </c>
      <c r="B15" s="159">
        <v>100102</v>
      </c>
      <c r="C15" s="160">
        <v>23800</v>
      </c>
      <c r="D15" s="88">
        <v>23800</v>
      </c>
      <c r="E15" s="105"/>
      <c r="F15" s="90">
        <v>25823</v>
      </c>
      <c r="G15" s="91">
        <v>25823</v>
      </c>
      <c r="H15" s="106"/>
      <c r="I15" s="160">
        <v>27604.8</v>
      </c>
      <c r="J15" s="106">
        <v>27604.8</v>
      </c>
      <c r="K15" s="88"/>
    </row>
    <row r="16" spans="1:11" ht="84">
      <c r="A16" s="69" t="s">
        <v>264</v>
      </c>
      <c r="B16" s="32"/>
      <c r="C16" s="85"/>
      <c r="D16" s="81"/>
      <c r="E16" s="85"/>
      <c r="F16" s="81"/>
      <c r="G16" s="85"/>
      <c r="H16" s="81"/>
      <c r="I16" s="85"/>
      <c r="J16" s="81"/>
      <c r="K16" s="81"/>
    </row>
    <row r="17" spans="1:11" ht="120">
      <c r="A17" s="69" t="s">
        <v>262</v>
      </c>
      <c r="B17" s="32"/>
      <c r="C17" s="85"/>
      <c r="D17" s="81"/>
      <c r="E17" s="85"/>
      <c r="F17" s="81"/>
      <c r="G17" s="85"/>
      <c r="H17" s="81"/>
      <c r="I17" s="85"/>
      <c r="J17" s="81"/>
      <c r="K17" s="81"/>
    </row>
    <row r="18" spans="1:11" ht="21" customHeight="1">
      <c r="A18" s="68" t="s">
        <v>28</v>
      </c>
      <c r="B18" s="32"/>
      <c r="C18" s="85"/>
      <c r="D18" s="81"/>
      <c r="E18" s="85"/>
      <c r="F18" s="81"/>
      <c r="G18" s="85"/>
      <c r="H18" s="81"/>
      <c r="I18" s="85"/>
      <c r="J18" s="81"/>
      <c r="K18" s="81"/>
    </row>
    <row r="19" spans="1:11" ht="27" customHeight="1">
      <c r="A19" s="70" t="s">
        <v>265</v>
      </c>
      <c r="B19" s="64"/>
      <c r="C19" s="93"/>
      <c r="D19" s="87"/>
      <c r="E19" s="86"/>
      <c r="F19" s="87"/>
      <c r="G19" s="86"/>
      <c r="H19" s="87"/>
      <c r="I19" s="86"/>
      <c r="J19" s="87"/>
      <c r="K19" s="87"/>
    </row>
    <row r="20" spans="1:11" ht="15" customHeight="1">
      <c r="A20" s="72" t="s">
        <v>195</v>
      </c>
      <c r="B20" s="75"/>
      <c r="C20" s="94">
        <v>123</v>
      </c>
      <c r="D20" s="95">
        <v>123</v>
      </c>
      <c r="E20" s="96"/>
      <c r="F20" s="95">
        <v>133</v>
      </c>
      <c r="G20" s="96">
        <v>133</v>
      </c>
      <c r="H20" s="95"/>
      <c r="I20" s="96">
        <v>142</v>
      </c>
      <c r="J20" s="95">
        <v>142</v>
      </c>
      <c r="K20" s="95"/>
    </row>
    <row r="21" spans="1:11" ht="14.25" customHeight="1">
      <c r="A21" s="71" t="s">
        <v>196</v>
      </c>
      <c r="B21" s="66"/>
      <c r="C21" s="97">
        <v>81</v>
      </c>
      <c r="D21" s="30">
        <v>81</v>
      </c>
      <c r="E21" s="98"/>
      <c r="F21" s="30">
        <v>81</v>
      </c>
      <c r="G21" s="98">
        <v>81</v>
      </c>
      <c r="H21" s="30"/>
      <c r="I21" s="98">
        <v>81</v>
      </c>
      <c r="J21" s="30">
        <v>81</v>
      </c>
      <c r="K21" s="30"/>
    </row>
    <row r="22" spans="1:11" ht="17.25" customHeight="1">
      <c r="A22" s="70" t="s">
        <v>198</v>
      </c>
      <c r="B22" s="25"/>
      <c r="C22" s="99"/>
      <c r="D22" s="100"/>
      <c r="E22" s="86"/>
      <c r="F22" s="100"/>
      <c r="G22" s="99"/>
      <c r="H22" s="87"/>
      <c r="I22" s="99"/>
      <c r="J22" s="100"/>
      <c r="K22" s="87"/>
    </row>
    <row r="23" spans="1:11" ht="17.25" customHeight="1">
      <c r="A23" s="72" t="s">
        <v>250</v>
      </c>
      <c r="B23" s="148"/>
      <c r="C23" s="101">
        <v>130</v>
      </c>
      <c r="D23" s="147">
        <v>130</v>
      </c>
      <c r="E23" s="101"/>
      <c r="F23" s="102">
        <v>181</v>
      </c>
      <c r="G23" s="101">
        <v>181</v>
      </c>
      <c r="H23" s="102"/>
      <c r="I23" s="101">
        <v>188</v>
      </c>
      <c r="J23" s="102">
        <v>188</v>
      </c>
      <c r="K23" s="95"/>
    </row>
    <row r="24" spans="1:11" ht="15" customHeight="1">
      <c r="A24" s="71" t="s">
        <v>199</v>
      </c>
      <c r="B24" s="67"/>
      <c r="C24" s="98">
        <v>47</v>
      </c>
      <c r="D24" s="30">
        <v>47</v>
      </c>
      <c r="E24" s="98"/>
      <c r="F24" s="30">
        <v>51</v>
      </c>
      <c r="G24" s="98">
        <v>51</v>
      </c>
      <c r="H24" s="30"/>
      <c r="I24" s="98">
        <v>55</v>
      </c>
      <c r="J24" s="30">
        <v>55</v>
      </c>
      <c r="K24" s="30"/>
    </row>
    <row r="25" spans="1:11" ht="24.75" customHeight="1">
      <c r="A25" s="70" t="s">
        <v>267</v>
      </c>
      <c r="B25" s="25"/>
      <c r="C25" s="86"/>
      <c r="D25" s="87"/>
      <c r="E25" s="86"/>
      <c r="F25" s="87"/>
      <c r="G25" s="86"/>
      <c r="H25" s="87"/>
      <c r="I25" s="86"/>
      <c r="J25" s="87"/>
      <c r="K25" s="87"/>
    </row>
    <row r="26" spans="1:11" ht="17.25" customHeight="1">
      <c r="A26" s="72" t="s">
        <v>252</v>
      </c>
      <c r="B26" s="27"/>
      <c r="C26" s="96">
        <v>169</v>
      </c>
      <c r="D26" s="95">
        <v>169</v>
      </c>
      <c r="E26" s="96"/>
      <c r="F26" s="95">
        <v>446</v>
      </c>
      <c r="G26" s="96">
        <v>446</v>
      </c>
      <c r="H26" s="95"/>
      <c r="I26" s="96">
        <v>287</v>
      </c>
      <c r="J26" s="95">
        <v>287</v>
      </c>
      <c r="K26" s="95"/>
    </row>
    <row r="27" spans="1:11" ht="28.5" customHeight="1">
      <c r="A27" s="71" t="s">
        <v>196</v>
      </c>
      <c r="B27" s="67"/>
      <c r="C27" s="98">
        <v>6</v>
      </c>
      <c r="D27" s="30">
        <v>6</v>
      </c>
      <c r="E27" s="98"/>
      <c r="F27" s="30">
        <v>63</v>
      </c>
      <c r="G27" s="98">
        <v>63</v>
      </c>
      <c r="H27" s="30"/>
      <c r="I27" s="98">
        <v>63</v>
      </c>
      <c r="J27" s="30">
        <v>63</v>
      </c>
      <c r="K27" s="30"/>
    </row>
    <row r="28" spans="1:11" ht="18.75" customHeight="1">
      <c r="A28" s="70" t="s">
        <v>268</v>
      </c>
      <c r="B28" s="25"/>
      <c r="C28" s="86"/>
      <c r="D28" s="87"/>
      <c r="E28" s="86"/>
      <c r="F28" s="87"/>
      <c r="G28" s="86"/>
      <c r="H28" s="87"/>
      <c r="I28" s="86"/>
      <c r="J28" s="87"/>
      <c r="K28" s="87"/>
    </row>
    <row r="29" spans="1:11" ht="15" customHeight="1">
      <c r="A29" s="72" t="s">
        <v>252</v>
      </c>
      <c r="B29" s="27"/>
      <c r="C29" s="96">
        <v>763</v>
      </c>
      <c r="D29" s="95">
        <v>763</v>
      </c>
      <c r="E29" s="96"/>
      <c r="F29" s="95">
        <v>608</v>
      </c>
      <c r="G29" s="96">
        <v>608</v>
      </c>
      <c r="H29" s="95"/>
      <c r="I29" s="96">
        <v>650</v>
      </c>
      <c r="J29" s="95">
        <v>650</v>
      </c>
      <c r="K29" s="95"/>
    </row>
    <row r="30" spans="1:11" ht="15" customHeight="1">
      <c r="A30" s="71" t="s">
        <v>199</v>
      </c>
      <c r="B30" s="67"/>
      <c r="C30" s="98"/>
      <c r="D30" s="30"/>
      <c r="E30" s="98"/>
      <c r="F30" s="30"/>
      <c r="G30" s="98"/>
      <c r="H30" s="30"/>
      <c r="I30" s="98"/>
      <c r="J30" s="30"/>
      <c r="K30" s="30"/>
    </row>
    <row r="31" spans="1:11" ht="14.25" customHeight="1">
      <c r="A31" s="72" t="s">
        <v>269</v>
      </c>
      <c r="B31" s="27"/>
      <c r="C31" s="96"/>
      <c r="D31" s="95"/>
      <c r="E31" s="96"/>
      <c r="F31" s="95"/>
      <c r="G31" s="96"/>
      <c r="H31" s="95"/>
      <c r="I31" s="96"/>
      <c r="J31" s="95"/>
      <c r="K31" s="95"/>
    </row>
    <row r="32" spans="1:11" ht="15" customHeight="1">
      <c r="A32" s="72" t="s">
        <v>251</v>
      </c>
      <c r="B32" s="27"/>
      <c r="C32" s="96">
        <v>50</v>
      </c>
      <c r="D32" s="95">
        <v>50</v>
      </c>
      <c r="E32" s="96"/>
      <c r="F32" s="95">
        <v>54</v>
      </c>
      <c r="G32" s="96">
        <v>54</v>
      </c>
      <c r="H32" s="95"/>
      <c r="I32" s="96">
        <v>58</v>
      </c>
      <c r="J32" s="95">
        <v>58</v>
      </c>
      <c r="K32" s="95"/>
    </row>
    <row r="33" spans="1:11" ht="14.25" customHeight="1">
      <c r="A33" s="72" t="s">
        <v>240</v>
      </c>
      <c r="B33" s="27"/>
      <c r="C33" s="96"/>
      <c r="D33" s="95"/>
      <c r="E33" s="96"/>
      <c r="F33" s="95"/>
      <c r="G33" s="96"/>
      <c r="H33" s="95"/>
      <c r="I33" s="96"/>
      <c r="J33" s="95"/>
      <c r="K33" s="95"/>
    </row>
    <row r="34" spans="1:11" ht="27" customHeight="1">
      <c r="A34" s="70" t="s">
        <v>266</v>
      </c>
      <c r="B34" s="25"/>
      <c r="C34" s="86"/>
      <c r="D34" s="87"/>
      <c r="E34" s="86"/>
      <c r="F34" s="87"/>
      <c r="G34" s="86"/>
      <c r="H34" s="87"/>
      <c r="I34" s="86"/>
      <c r="J34" s="87"/>
      <c r="K34" s="87"/>
    </row>
    <row r="35" spans="1:11" ht="15" customHeight="1">
      <c r="A35" s="72" t="s">
        <v>250</v>
      </c>
      <c r="B35" s="27"/>
      <c r="C35" s="96">
        <v>16</v>
      </c>
      <c r="D35" s="95">
        <v>16</v>
      </c>
      <c r="E35" s="96"/>
      <c r="F35" s="95">
        <v>17</v>
      </c>
      <c r="G35" s="96">
        <v>17</v>
      </c>
      <c r="H35" s="95"/>
      <c r="I35" s="96">
        <v>19</v>
      </c>
      <c r="J35" s="95">
        <v>19</v>
      </c>
      <c r="K35" s="95"/>
    </row>
    <row r="36" spans="1:11" ht="14.25" customHeight="1">
      <c r="A36" s="71" t="s">
        <v>199</v>
      </c>
      <c r="B36" s="67"/>
      <c r="C36" s="98">
        <v>2</v>
      </c>
      <c r="D36" s="30">
        <v>2</v>
      </c>
      <c r="E36" s="98"/>
      <c r="F36" s="30">
        <v>2</v>
      </c>
      <c r="G36" s="98">
        <v>2</v>
      </c>
      <c r="H36" s="30"/>
      <c r="I36" s="98">
        <v>2</v>
      </c>
      <c r="J36" s="30">
        <v>2</v>
      </c>
      <c r="K36" s="30"/>
    </row>
    <row r="37" spans="1:11" ht="27" customHeight="1">
      <c r="A37" s="72" t="s">
        <v>253</v>
      </c>
      <c r="B37" s="27"/>
      <c r="C37" s="96"/>
      <c r="D37" s="95"/>
      <c r="E37" s="96"/>
      <c r="F37" s="95"/>
      <c r="G37" s="96"/>
      <c r="H37" s="95"/>
      <c r="I37" s="96"/>
      <c r="J37" s="95"/>
      <c r="K37" s="95"/>
    </row>
    <row r="38" spans="1:11" ht="14.25" customHeight="1">
      <c r="A38" s="71" t="s">
        <v>249</v>
      </c>
      <c r="B38" s="67"/>
      <c r="C38" s="98">
        <v>16500</v>
      </c>
      <c r="D38" s="30">
        <v>16500</v>
      </c>
      <c r="E38" s="98"/>
      <c r="F38" s="30">
        <v>50832</v>
      </c>
      <c r="G38" s="98">
        <v>50832</v>
      </c>
      <c r="H38" s="30"/>
      <c r="I38" s="98">
        <v>51170</v>
      </c>
      <c r="J38" s="30">
        <v>51170</v>
      </c>
      <c r="K38" s="30"/>
    </row>
    <row r="39" spans="1:11" ht="38.25" customHeight="1">
      <c r="A39" s="72" t="s">
        <v>270</v>
      </c>
      <c r="B39" s="27"/>
      <c r="C39" s="96"/>
      <c r="D39" s="95"/>
      <c r="E39" s="96"/>
      <c r="F39" s="95"/>
      <c r="G39" s="96"/>
      <c r="H39" s="95"/>
      <c r="I39" s="96"/>
      <c r="J39" s="95"/>
      <c r="K39" s="95"/>
    </row>
    <row r="40" spans="1:11" ht="14.25" customHeight="1">
      <c r="A40" s="72" t="s">
        <v>254</v>
      </c>
      <c r="B40" s="27"/>
      <c r="C40" s="96">
        <v>1400</v>
      </c>
      <c r="D40" s="95">
        <v>1400</v>
      </c>
      <c r="E40" s="96"/>
      <c r="F40" s="95">
        <v>1519</v>
      </c>
      <c r="G40" s="96">
        <v>1519</v>
      </c>
      <c r="H40" s="95"/>
      <c r="I40" s="96">
        <v>1624</v>
      </c>
      <c r="J40" s="95">
        <v>1624</v>
      </c>
      <c r="K40" s="95"/>
    </row>
    <row r="41" spans="1:11" ht="17.25" customHeight="1">
      <c r="A41" s="69" t="s">
        <v>112</v>
      </c>
      <c r="B41" s="32"/>
      <c r="C41" s="85"/>
      <c r="D41" s="81"/>
      <c r="E41" s="85"/>
      <c r="F41" s="81"/>
      <c r="G41" s="85"/>
      <c r="H41" s="81"/>
      <c r="I41" s="85"/>
      <c r="J41" s="81"/>
      <c r="K41" s="81"/>
    </row>
    <row r="42" spans="1:11" ht="29.25" customHeight="1">
      <c r="A42" s="70" t="s">
        <v>271</v>
      </c>
      <c r="B42" s="25"/>
      <c r="C42" s="86"/>
      <c r="D42" s="87"/>
      <c r="E42" s="86"/>
      <c r="F42" s="87"/>
      <c r="G42" s="86"/>
      <c r="H42" s="87"/>
      <c r="I42" s="86"/>
      <c r="J42" s="87"/>
      <c r="K42" s="87"/>
    </row>
    <row r="43" spans="1:11" ht="14.25" customHeight="1">
      <c r="A43" s="72" t="s">
        <v>255</v>
      </c>
      <c r="B43" s="27"/>
      <c r="C43" s="96">
        <v>66</v>
      </c>
      <c r="D43" s="95">
        <v>66</v>
      </c>
      <c r="E43" s="96"/>
      <c r="F43" s="95">
        <v>66</v>
      </c>
      <c r="G43" s="96">
        <v>66</v>
      </c>
      <c r="H43" s="95"/>
      <c r="I43" s="96">
        <v>66</v>
      </c>
      <c r="J43" s="95">
        <v>66</v>
      </c>
      <c r="K43" s="95"/>
    </row>
    <row r="44" spans="1:11" ht="17.25" customHeight="1">
      <c r="A44" s="71" t="s">
        <v>274</v>
      </c>
      <c r="B44" s="67"/>
      <c r="C44" s="98">
        <v>81</v>
      </c>
      <c r="D44" s="30">
        <v>81</v>
      </c>
      <c r="E44" s="98"/>
      <c r="F44" s="30">
        <v>81</v>
      </c>
      <c r="G44" s="98">
        <v>81</v>
      </c>
      <c r="H44" s="30"/>
      <c r="I44" s="98">
        <v>81</v>
      </c>
      <c r="J44" s="30">
        <v>81</v>
      </c>
      <c r="K44" s="30"/>
    </row>
    <row r="45" spans="1:11" ht="24" customHeight="1">
      <c r="A45" s="72" t="s">
        <v>279</v>
      </c>
      <c r="B45" s="27"/>
      <c r="C45" s="96">
        <v>4</v>
      </c>
      <c r="D45" s="95"/>
      <c r="E45" s="96"/>
      <c r="F45" s="95"/>
      <c r="G45" s="96"/>
      <c r="H45" s="95"/>
      <c r="I45" s="96"/>
      <c r="J45" s="95"/>
      <c r="K45" s="95"/>
    </row>
    <row r="46" spans="1:11" ht="15.75" customHeight="1">
      <c r="A46" s="70" t="s">
        <v>203</v>
      </c>
      <c r="B46" s="25"/>
      <c r="C46" s="86"/>
      <c r="D46" s="87"/>
      <c r="E46" s="86"/>
      <c r="F46" s="87"/>
      <c r="G46" s="86"/>
      <c r="H46" s="87"/>
      <c r="I46" s="86"/>
      <c r="J46" s="87"/>
      <c r="K46" s="87"/>
    </row>
    <row r="47" spans="1:11" ht="15.75" customHeight="1">
      <c r="A47" s="72" t="s">
        <v>250</v>
      </c>
      <c r="B47" s="27"/>
      <c r="C47" s="96">
        <v>97.5</v>
      </c>
      <c r="D47" s="95">
        <v>97.5</v>
      </c>
      <c r="E47" s="96"/>
      <c r="F47" s="95">
        <v>101</v>
      </c>
      <c r="G47" s="96">
        <v>101</v>
      </c>
      <c r="H47" s="95"/>
      <c r="I47" s="96">
        <v>108</v>
      </c>
      <c r="J47" s="95">
        <v>108</v>
      </c>
      <c r="K47" s="95"/>
    </row>
    <row r="48" spans="1:11" ht="12" customHeight="1">
      <c r="A48" s="71" t="s">
        <v>199</v>
      </c>
      <c r="B48" s="67"/>
      <c r="C48" s="98"/>
      <c r="D48" s="30"/>
      <c r="E48" s="98"/>
      <c r="F48" s="30"/>
      <c r="G48" s="98"/>
      <c r="H48" s="30"/>
      <c r="I48" s="98"/>
      <c r="J48" s="30"/>
      <c r="K48" s="30"/>
    </row>
    <row r="49" spans="1:11" ht="26.25" customHeight="1">
      <c r="A49" s="70" t="s">
        <v>272</v>
      </c>
      <c r="B49" s="25"/>
      <c r="C49" s="86"/>
      <c r="D49" s="87"/>
      <c r="E49" s="86"/>
      <c r="F49" s="87"/>
      <c r="G49" s="86"/>
      <c r="H49" s="87"/>
      <c r="I49" s="86"/>
      <c r="J49" s="87"/>
      <c r="K49" s="87"/>
    </row>
    <row r="50" spans="1:11" ht="14.25" customHeight="1">
      <c r="A50" s="72" t="s">
        <v>249</v>
      </c>
      <c r="B50" s="27"/>
      <c r="C50" s="96">
        <v>60</v>
      </c>
      <c r="D50" s="95">
        <v>60</v>
      </c>
      <c r="E50" s="96"/>
      <c r="F50" s="95">
        <v>60</v>
      </c>
      <c r="G50" s="96">
        <v>60</v>
      </c>
      <c r="H50" s="95"/>
      <c r="I50" s="96">
        <v>60</v>
      </c>
      <c r="J50" s="95">
        <v>60</v>
      </c>
      <c r="K50" s="95"/>
    </row>
    <row r="51" spans="1:11" ht="12.75">
      <c r="A51" s="71" t="s">
        <v>274</v>
      </c>
      <c r="B51" s="67"/>
      <c r="C51" s="98">
        <v>6</v>
      </c>
      <c r="D51" s="30">
        <v>6</v>
      </c>
      <c r="E51" s="98"/>
      <c r="F51" s="30">
        <v>6</v>
      </c>
      <c r="G51" s="98">
        <v>6</v>
      </c>
      <c r="H51" s="30"/>
      <c r="I51" s="98">
        <v>6</v>
      </c>
      <c r="J51" s="30">
        <v>6</v>
      </c>
      <c r="K51" s="30"/>
    </row>
    <row r="52" spans="1:11" ht="27" customHeight="1">
      <c r="A52" s="72" t="s">
        <v>275</v>
      </c>
      <c r="B52" s="25"/>
      <c r="C52" s="86"/>
      <c r="D52" s="87"/>
      <c r="E52" s="86"/>
      <c r="F52" s="87"/>
      <c r="G52" s="86"/>
      <c r="H52" s="87"/>
      <c r="I52" s="86"/>
      <c r="J52" s="87"/>
      <c r="K52" s="87"/>
    </row>
    <row r="53" spans="1:11" ht="14.25" customHeight="1">
      <c r="A53" s="72" t="s">
        <v>256</v>
      </c>
      <c r="B53" s="27"/>
      <c r="C53" s="96">
        <v>242</v>
      </c>
      <c r="D53" s="95">
        <v>242</v>
      </c>
      <c r="E53" s="96"/>
      <c r="F53" s="95">
        <v>156</v>
      </c>
      <c r="G53" s="96">
        <v>156</v>
      </c>
      <c r="H53" s="95"/>
      <c r="I53" s="96">
        <v>167</v>
      </c>
      <c r="J53" s="95">
        <v>167</v>
      </c>
      <c r="K53" s="95"/>
    </row>
    <row r="54" spans="1:11" ht="11.25" customHeight="1">
      <c r="A54" s="65" t="s">
        <v>273</v>
      </c>
      <c r="B54" s="67"/>
      <c r="C54" s="98"/>
      <c r="D54" s="30"/>
      <c r="E54" s="98"/>
      <c r="F54" s="30"/>
      <c r="G54" s="98"/>
      <c r="H54" s="30"/>
      <c r="I54" s="98"/>
      <c r="J54" s="30"/>
      <c r="K54" s="30"/>
    </row>
    <row r="55" spans="1:11" ht="13.5" customHeight="1">
      <c r="A55" s="72" t="s">
        <v>276</v>
      </c>
      <c r="B55" s="27"/>
      <c r="C55" s="96"/>
      <c r="D55" s="95"/>
      <c r="E55" s="96"/>
      <c r="F55" s="95"/>
      <c r="G55" s="96"/>
      <c r="H55" s="95"/>
      <c r="I55" s="96"/>
      <c r="J55" s="95"/>
      <c r="K55" s="95"/>
    </row>
    <row r="56" spans="1:11" ht="15.75" customHeight="1">
      <c r="A56" s="72" t="s">
        <v>256</v>
      </c>
      <c r="B56" s="27"/>
      <c r="C56" s="96">
        <v>8</v>
      </c>
      <c r="D56" s="95">
        <v>8</v>
      </c>
      <c r="E56" s="96"/>
      <c r="F56" s="95">
        <v>8</v>
      </c>
      <c r="G56" s="96">
        <v>8</v>
      </c>
      <c r="H56" s="95"/>
      <c r="I56" s="96">
        <v>8</v>
      </c>
      <c r="J56" s="95">
        <v>8</v>
      </c>
      <c r="K56" s="95"/>
    </row>
    <row r="57" spans="1:11" ht="15.75" customHeight="1">
      <c r="A57" s="65" t="s">
        <v>240</v>
      </c>
      <c r="B57" s="27"/>
      <c r="C57" s="96"/>
      <c r="D57" s="95"/>
      <c r="E57" s="96"/>
      <c r="F57" s="95"/>
      <c r="G57" s="96"/>
      <c r="H57" s="95"/>
      <c r="I57" s="96"/>
      <c r="J57" s="95"/>
      <c r="K57" s="95"/>
    </row>
    <row r="58" spans="1:11" ht="26.25" customHeight="1">
      <c r="A58" s="79" t="s">
        <v>277</v>
      </c>
      <c r="B58" s="25"/>
      <c r="C58" s="86"/>
      <c r="D58" s="87"/>
      <c r="E58" s="86"/>
      <c r="F58" s="87"/>
      <c r="G58" s="86"/>
      <c r="H58" s="87"/>
      <c r="I58" s="86"/>
      <c r="J58" s="87"/>
      <c r="K58" s="87"/>
    </row>
    <row r="59" spans="1:11" ht="14.25" customHeight="1">
      <c r="A59" s="72" t="s">
        <v>257</v>
      </c>
      <c r="B59" s="27"/>
      <c r="C59" s="96">
        <v>13</v>
      </c>
      <c r="D59" s="95">
        <v>13</v>
      </c>
      <c r="E59" s="96"/>
      <c r="F59" s="95">
        <v>13</v>
      </c>
      <c r="G59" s="96">
        <v>13</v>
      </c>
      <c r="H59" s="95"/>
      <c r="I59" s="96">
        <v>13</v>
      </c>
      <c r="J59" s="95">
        <v>13</v>
      </c>
      <c r="K59" s="95"/>
    </row>
    <row r="60" spans="1:11" ht="12.75">
      <c r="A60" s="65" t="s">
        <v>274</v>
      </c>
      <c r="B60" s="67"/>
      <c r="C60" s="98">
        <v>1</v>
      </c>
      <c r="D60" s="30">
        <v>1</v>
      </c>
      <c r="E60" s="98"/>
      <c r="F60" s="30">
        <v>1</v>
      </c>
      <c r="G60" s="98">
        <v>1</v>
      </c>
      <c r="H60" s="30"/>
      <c r="I60" s="98">
        <v>1</v>
      </c>
      <c r="J60" s="30">
        <v>1</v>
      </c>
      <c r="K60" s="30"/>
    </row>
    <row r="61" spans="1:11" ht="24.75" customHeight="1">
      <c r="A61" s="72" t="s">
        <v>238</v>
      </c>
      <c r="B61" s="27"/>
      <c r="C61" s="96"/>
      <c r="D61" s="95"/>
      <c r="E61" s="96"/>
      <c r="F61" s="95"/>
      <c r="G61" s="96"/>
      <c r="H61" s="95"/>
      <c r="I61" s="96"/>
      <c r="J61" s="95"/>
      <c r="K61" s="95"/>
    </row>
    <row r="62" spans="1:11" ht="15.75" customHeight="1">
      <c r="A62" s="71" t="s">
        <v>256</v>
      </c>
      <c r="B62" s="149"/>
      <c r="C62" s="98">
        <v>4813</v>
      </c>
      <c r="D62" s="30">
        <v>4813</v>
      </c>
      <c r="E62" s="98"/>
      <c r="F62" s="30">
        <v>4813</v>
      </c>
      <c r="G62" s="98">
        <v>4813</v>
      </c>
      <c r="H62" s="30"/>
      <c r="I62" s="98">
        <v>4813</v>
      </c>
      <c r="J62" s="30">
        <v>4813</v>
      </c>
      <c r="K62" s="30"/>
    </row>
    <row r="63" spans="1:11" ht="36.75" customHeight="1">
      <c r="A63" s="72" t="s">
        <v>278</v>
      </c>
      <c r="B63" s="27"/>
      <c r="C63" s="96"/>
      <c r="D63" s="95"/>
      <c r="E63" s="96"/>
      <c r="F63" s="95"/>
      <c r="G63" s="96"/>
      <c r="H63" s="95"/>
      <c r="I63" s="96"/>
      <c r="J63" s="95"/>
      <c r="K63" s="95"/>
    </row>
    <row r="64" spans="1:11" ht="15.75" customHeight="1">
      <c r="A64" s="71" t="s">
        <v>249</v>
      </c>
      <c r="B64" s="67"/>
      <c r="C64" s="98">
        <v>178</v>
      </c>
      <c r="D64" s="30">
        <v>178</v>
      </c>
      <c r="E64" s="98"/>
      <c r="F64" s="30">
        <v>178</v>
      </c>
      <c r="G64" s="98">
        <v>178</v>
      </c>
      <c r="H64" s="30"/>
      <c r="I64" s="98">
        <v>178</v>
      </c>
      <c r="J64" s="30">
        <v>178</v>
      </c>
      <c r="K64" s="30"/>
    </row>
    <row r="65" spans="1:11" ht="12.75">
      <c r="A65" s="68" t="s">
        <v>39</v>
      </c>
      <c r="B65" s="32"/>
      <c r="C65" s="85"/>
      <c r="D65" s="81"/>
      <c r="E65" s="85"/>
      <c r="F65" s="81"/>
      <c r="G65" s="85"/>
      <c r="H65" s="81"/>
      <c r="I65" s="85"/>
      <c r="J65" s="81"/>
      <c r="K65" s="81"/>
    </row>
    <row r="66" spans="1:11" ht="27.75" customHeight="1">
      <c r="A66" s="70" t="s">
        <v>217</v>
      </c>
      <c r="B66" s="25"/>
      <c r="C66" s="86"/>
      <c r="D66" s="87"/>
      <c r="E66" s="86"/>
      <c r="F66" s="87"/>
      <c r="G66" s="86"/>
      <c r="H66" s="87"/>
      <c r="I66" s="86"/>
      <c r="J66" s="87"/>
      <c r="K66" s="87"/>
    </row>
    <row r="67" spans="1:11" ht="17.25" customHeight="1">
      <c r="A67" s="72" t="s">
        <v>249</v>
      </c>
      <c r="B67" s="27"/>
      <c r="C67" s="151">
        <v>88.76</v>
      </c>
      <c r="D67" s="95">
        <v>88.76</v>
      </c>
      <c r="E67" s="96"/>
      <c r="F67" s="152">
        <v>96.3</v>
      </c>
      <c r="G67" s="151">
        <v>96.3</v>
      </c>
      <c r="H67" s="95"/>
      <c r="I67" s="96">
        <v>102.94</v>
      </c>
      <c r="J67" s="95">
        <v>102.94</v>
      </c>
      <c r="K67" s="95"/>
    </row>
    <row r="68" spans="1:11" ht="9.75" customHeight="1">
      <c r="A68" s="71" t="s">
        <v>199</v>
      </c>
      <c r="B68" s="67"/>
      <c r="C68" s="98">
        <v>22.23</v>
      </c>
      <c r="D68" s="30">
        <v>22.23</v>
      </c>
      <c r="E68" s="98"/>
      <c r="F68" s="30">
        <v>24.12</v>
      </c>
      <c r="G68" s="98">
        <v>24.12</v>
      </c>
      <c r="H68" s="30"/>
      <c r="I68" s="98">
        <v>25.79</v>
      </c>
      <c r="J68" s="30">
        <v>25.79</v>
      </c>
      <c r="K68" s="30"/>
    </row>
    <row r="69" spans="1:11" ht="15.75" customHeight="1">
      <c r="A69" s="74" t="s">
        <v>208</v>
      </c>
      <c r="B69" s="32"/>
      <c r="C69" s="85">
        <v>73.84</v>
      </c>
      <c r="D69" s="81">
        <v>73.84</v>
      </c>
      <c r="E69" s="85"/>
      <c r="F69" s="81">
        <v>80.11</v>
      </c>
      <c r="G69" s="85">
        <v>80.11</v>
      </c>
      <c r="H69" s="81"/>
      <c r="I69" s="85">
        <v>85.64</v>
      </c>
      <c r="J69" s="81">
        <v>85.64</v>
      </c>
      <c r="K69" s="81"/>
    </row>
    <row r="70" spans="1:11" ht="29.25" customHeight="1">
      <c r="A70" s="72" t="s">
        <v>210</v>
      </c>
      <c r="B70" s="27"/>
      <c r="C70" s="96"/>
      <c r="D70" s="95"/>
      <c r="E70" s="96"/>
      <c r="F70" s="95"/>
      <c r="G70" s="96"/>
      <c r="H70" s="95"/>
      <c r="I70" s="96"/>
      <c r="J70" s="95"/>
      <c r="K70" s="95"/>
    </row>
    <row r="71" spans="1:11" ht="12.75">
      <c r="A71" s="144" t="s">
        <v>249</v>
      </c>
      <c r="B71" s="61"/>
      <c r="C71" s="143">
        <v>79.36</v>
      </c>
      <c r="D71" s="143">
        <v>79.36</v>
      </c>
      <c r="E71" s="143"/>
      <c r="F71" s="143">
        <v>86.11</v>
      </c>
      <c r="G71" s="143">
        <v>86.11</v>
      </c>
      <c r="H71" s="143"/>
      <c r="I71" s="143">
        <v>92.05</v>
      </c>
      <c r="J71" s="143">
        <v>92.05</v>
      </c>
      <c r="K71" s="143"/>
    </row>
    <row r="72" spans="1:11" ht="12.75" customHeight="1">
      <c r="A72" s="71" t="s">
        <v>242</v>
      </c>
      <c r="B72" s="67"/>
      <c r="C72" s="145">
        <v>29</v>
      </c>
      <c r="D72" s="146">
        <v>29</v>
      </c>
      <c r="E72" s="98"/>
      <c r="F72" s="30">
        <v>31.5</v>
      </c>
      <c r="G72" s="98">
        <v>31.5</v>
      </c>
      <c r="H72" s="30"/>
      <c r="I72" s="98">
        <v>33.6</v>
      </c>
      <c r="J72" s="30">
        <v>33.6</v>
      </c>
      <c r="K72" s="30"/>
    </row>
    <row r="73" spans="1:11" ht="17.25" customHeight="1">
      <c r="A73" s="74" t="s">
        <v>241</v>
      </c>
      <c r="B73" s="32"/>
      <c r="C73" s="85">
        <v>1.07</v>
      </c>
      <c r="D73" s="81">
        <v>1.07</v>
      </c>
      <c r="E73" s="85"/>
      <c r="F73" s="161">
        <v>1.16</v>
      </c>
      <c r="G73" s="162">
        <v>1.16</v>
      </c>
      <c r="H73" s="81"/>
      <c r="I73" s="85">
        <v>1.24</v>
      </c>
      <c r="J73" s="81">
        <v>1.24</v>
      </c>
      <c r="K73" s="81"/>
    </row>
    <row r="74" spans="1:11" ht="15.75" customHeight="1">
      <c r="A74" s="71" t="s">
        <v>243</v>
      </c>
      <c r="B74" s="67"/>
      <c r="C74" s="98">
        <v>1.27</v>
      </c>
      <c r="D74" s="30">
        <v>1.27</v>
      </c>
      <c r="E74" s="98"/>
      <c r="F74" s="163">
        <v>1.37</v>
      </c>
      <c r="G74" s="164">
        <v>1.37</v>
      </c>
      <c r="H74" s="30"/>
      <c r="I74" s="98">
        <v>1.47</v>
      </c>
      <c r="J74" s="30">
        <v>1.47</v>
      </c>
      <c r="K74" s="30"/>
    </row>
    <row r="75" spans="1:11" ht="27.75" customHeight="1">
      <c r="A75" s="72" t="s">
        <v>236</v>
      </c>
      <c r="B75" s="27"/>
      <c r="C75" s="96"/>
      <c r="D75" s="95"/>
      <c r="E75" s="96"/>
      <c r="F75" s="95"/>
      <c r="G75" s="96"/>
      <c r="H75" s="95"/>
      <c r="I75" s="96"/>
      <c r="J75" s="95"/>
      <c r="K75" s="95"/>
    </row>
    <row r="76" spans="1:11" ht="17.25" customHeight="1">
      <c r="A76" s="72" t="s">
        <v>204</v>
      </c>
      <c r="B76" s="27"/>
      <c r="C76" s="96">
        <v>28.51</v>
      </c>
      <c r="D76" s="95">
        <v>28.51</v>
      </c>
      <c r="E76" s="96"/>
      <c r="F76" s="95">
        <v>30.93</v>
      </c>
      <c r="G76" s="96">
        <v>30.93</v>
      </c>
      <c r="H76" s="95"/>
      <c r="I76" s="96">
        <v>33.07</v>
      </c>
      <c r="J76" s="95">
        <v>33.07</v>
      </c>
      <c r="K76" s="95"/>
    </row>
    <row r="77" spans="1:11" ht="12.75">
      <c r="A77" s="71" t="s">
        <v>274</v>
      </c>
      <c r="B77" s="67"/>
      <c r="C77" s="145">
        <v>25</v>
      </c>
      <c r="D77" s="146">
        <v>25</v>
      </c>
      <c r="E77" s="98"/>
      <c r="F77" s="163">
        <v>27.12</v>
      </c>
      <c r="G77" s="164">
        <v>27.12</v>
      </c>
      <c r="H77" s="146"/>
      <c r="I77" s="164">
        <v>28.99</v>
      </c>
      <c r="J77" s="163">
        <v>28.99</v>
      </c>
      <c r="K77" s="30"/>
    </row>
    <row r="78" spans="1:11" ht="26.25" customHeight="1">
      <c r="A78" s="72" t="s">
        <v>246</v>
      </c>
      <c r="B78" s="148"/>
      <c r="C78" s="96"/>
      <c r="D78" s="95"/>
      <c r="E78" s="96"/>
      <c r="F78" s="95"/>
      <c r="G78" s="96"/>
      <c r="H78" s="95"/>
      <c r="I78" s="96"/>
      <c r="J78" s="95"/>
      <c r="K78" s="95"/>
    </row>
    <row r="79" spans="1:11" ht="17.25" customHeight="1">
      <c r="A79" s="65" t="s">
        <v>204</v>
      </c>
      <c r="B79" s="150"/>
      <c r="C79" s="62">
        <v>0.17</v>
      </c>
      <c r="D79" s="62">
        <v>0.17</v>
      </c>
      <c r="E79" s="62"/>
      <c r="F79" s="62">
        <v>0.18</v>
      </c>
      <c r="G79" s="62">
        <v>0.18</v>
      </c>
      <c r="H79" s="62"/>
      <c r="I79" s="62">
        <v>0.2</v>
      </c>
      <c r="J79" s="62">
        <v>0.2</v>
      </c>
      <c r="K79" s="62"/>
    </row>
    <row r="80" spans="1:11" ht="42" customHeight="1">
      <c r="A80" s="71" t="s">
        <v>218</v>
      </c>
      <c r="B80" s="67"/>
      <c r="C80" s="98">
        <v>10.49</v>
      </c>
      <c r="D80" s="30">
        <v>10.49</v>
      </c>
      <c r="E80" s="98"/>
      <c r="F80" s="30">
        <v>11.37</v>
      </c>
      <c r="G80" s="98">
        <v>11.37</v>
      </c>
      <c r="H80" s="30"/>
      <c r="I80" s="98">
        <v>12.15</v>
      </c>
      <c r="J80" s="30">
        <v>12.15</v>
      </c>
      <c r="K80" s="30"/>
    </row>
    <row r="81" spans="1:11" ht="12.75">
      <c r="A81" s="68" t="s">
        <v>40</v>
      </c>
      <c r="B81" s="32"/>
      <c r="C81" s="85"/>
      <c r="D81" s="81"/>
      <c r="E81" s="85"/>
      <c r="F81" s="81"/>
      <c r="G81" s="85"/>
      <c r="H81" s="81"/>
      <c r="I81" s="85"/>
      <c r="J81" s="81"/>
      <c r="K81" s="81"/>
    </row>
    <row r="82" spans="1:11" ht="12.75">
      <c r="A82" s="73" t="s">
        <v>88</v>
      </c>
      <c r="B82" s="32"/>
      <c r="C82" s="85">
        <v>25</v>
      </c>
      <c r="D82" s="81">
        <v>25</v>
      </c>
      <c r="E82" s="85"/>
      <c r="F82" s="81">
        <v>25</v>
      </c>
      <c r="G82" s="85">
        <v>25</v>
      </c>
      <c r="H82" s="81"/>
      <c r="I82" s="85">
        <v>25</v>
      </c>
      <c r="J82" s="81">
        <v>25</v>
      </c>
      <c r="K82" s="81"/>
    </row>
    <row r="83" spans="1:11" ht="29.25" customHeight="1">
      <c r="A83" s="70" t="s">
        <v>212</v>
      </c>
      <c r="B83" s="25"/>
      <c r="C83" s="86">
        <v>72.1</v>
      </c>
      <c r="D83" s="87">
        <v>72.1</v>
      </c>
      <c r="E83" s="86"/>
      <c r="F83" s="87">
        <v>68.7</v>
      </c>
      <c r="G83" s="86">
        <v>68.7</v>
      </c>
      <c r="H83" s="87"/>
      <c r="I83" s="86">
        <v>65.9</v>
      </c>
      <c r="J83" s="87">
        <v>65.9</v>
      </c>
      <c r="K83" s="87"/>
    </row>
    <row r="84" spans="1:11" ht="21" customHeight="1">
      <c r="A84" s="70" t="s">
        <v>211</v>
      </c>
      <c r="B84" s="25"/>
      <c r="C84" s="86">
        <v>55.1</v>
      </c>
      <c r="D84" s="87">
        <v>55.1</v>
      </c>
      <c r="E84" s="86"/>
      <c r="F84" s="87">
        <v>43.5</v>
      </c>
      <c r="G84" s="86">
        <v>43.5</v>
      </c>
      <c r="H84" s="87"/>
      <c r="I84" s="86">
        <v>44.4</v>
      </c>
      <c r="J84" s="87">
        <v>44.4</v>
      </c>
      <c r="K84" s="87"/>
    </row>
    <row r="85" spans="1:11" ht="20.25" customHeight="1">
      <c r="A85" s="70" t="s">
        <v>220</v>
      </c>
      <c r="B85" s="25"/>
      <c r="C85" s="86">
        <v>37.7</v>
      </c>
      <c r="D85" s="87">
        <v>37.7</v>
      </c>
      <c r="E85" s="86"/>
      <c r="F85" s="87">
        <v>13.1</v>
      </c>
      <c r="G85" s="86">
        <v>13.1</v>
      </c>
      <c r="H85" s="87"/>
      <c r="I85" s="86">
        <v>18.8</v>
      </c>
      <c r="J85" s="87">
        <v>18.8</v>
      </c>
      <c r="K85" s="87"/>
    </row>
    <row r="86" spans="1:11" ht="17.25" customHeight="1">
      <c r="A86" s="74" t="s">
        <v>221</v>
      </c>
      <c r="B86" s="32"/>
      <c r="C86" s="85">
        <v>31.7</v>
      </c>
      <c r="D86" s="81">
        <v>31.7</v>
      </c>
      <c r="E86" s="85"/>
      <c r="F86" s="81">
        <v>25.6</v>
      </c>
      <c r="G86" s="85">
        <v>25.6</v>
      </c>
      <c r="H86" s="81"/>
      <c r="I86" s="85">
        <v>25.7</v>
      </c>
      <c r="J86" s="81">
        <v>25.7</v>
      </c>
      <c r="K86" s="81"/>
    </row>
    <row r="87" spans="1:11" ht="21" customHeight="1">
      <c r="A87" s="74" t="s">
        <v>247</v>
      </c>
      <c r="B87" s="32"/>
      <c r="C87" s="85">
        <v>16</v>
      </c>
      <c r="D87" s="81">
        <v>16</v>
      </c>
      <c r="E87" s="85"/>
      <c r="F87" s="81">
        <v>14.8</v>
      </c>
      <c r="G87" s="85">
        <v>14.8</v>
      </c>
      <c r="H87" s="81"/>
      <c r="I87" s="85">
        <v>13.8</v>
      </c>
      <c r="J87" s="81">
        <v>13.8</v>
      </c>
      <c r="K87" s="81"/>
    </row>
    <row r="88" spans="1:11" ht="30" customHeight="1">
      <c r="A88" s="72" t="s">
        <v>248</v>
      </c>
      <c r="B88" s="27"/>
      <c r="C88" s="96">
        <v>77.8</v>
      </c>
      <c r="D88" s="95">
        <v>77.8</v>
      </c>
      <c r="E88" s="96"/>
      <c r="F88" s="95">
        <v>73.7</v>
      </c>
      <c r="G88" s="96">
        <v>73.7</v>
      </c>
      <c r="H88" s="95"/>
      <c r="I88" s="96">
        <v>66.7</v>
      </c>
      <c r="J88" s="95">
        <v>66.7</v>
      </c>
      <c r="K88" s="95"/>
    </row>
    <row r="89" spans="1:11" ht="32.25" customHeight="1">
      <c r="A89" s="74" t="s">
        <v>239</v>
      </c>
      <c r="B89" s="32"/>
      <c r="C89" s="85">
        <v>29.2</v>
      </c>
      <c r="D89" s="81">
        <v>29.2</v>
      </c>
      <c r="E89" s="85"/>
      <c r="F89" s="81">
        <v>9.5</v>
      </c>
      <c r="G89" s="85">
        <v>9.5</v>
      </c>
      <c r="H89" s="81"/>
      <c r="I89" s="85">
        <v>9.4</v>
      </c>
      <c r="J89" s="81">
        <v>9.4</v>
      </c>
      <c r="K89" s="81"/>
    </row>
    <row r="90" spans="1:11" ht="41.25" customHeight="1">
      <c r="A90" s="74" t="s">
        <v>222</v>
      </c>
      <c r="B90" s="32"/>
      <c r="C90" s="103">
        <v>12.7</v>
      </c>
      <c r="D90" s="81">
        <v>12.7</v>
      </c>
      <c r="E90" s="85"/>
      <c r="F90" s="81">
        <v>11.7</v>
      </c>
      <c r="G90" s="85">
        <v>11.7</v>
      </c>
      <c r="H90" s="81"/>
      <c r="I90" s="85">
        <v>11</v>
      </c>
      <c r="J90" s="81">
        <v>11</v>
      </c>
      <c r="K90" s="81"/>
    </row>
    <row r="91" spans="1:11" ht="12.75">
      <c r="A91" s="123"/>
      <c r="B91" s="37"/>
      <c r="C91" s="124"/>
      <c r="D91" s="96"/>
      <c r="E91" s="96"/>
      <c r="F91" s="96"/>
      <c r="G91" s="96"/>
      <c r="H91" s="96"/>
      <c r="I91" s="96"/>
      <c r="J91" s="96"/>
      <c r="K91" s="96"/>
    </row>
    <row r="92" spans="1:11" ht="15.75">
      <c r="A92" s="130" t="s">
        <v>227</v>
      </c>
      <c r="B92" s="131"/>
      <c r="C92" s="132"/>
      <c r="D92" s="133"/>
      <c r="E92" s="133"/>
      <c r="F92" s="133"/>
      <c r="G92" s="133" t="s">
        <v>228</v>
      </c>
      <c r="H92" s="133"/>
      <c r="I92" s="133"/>
      <c r="J92" s="96"/>
      <c r="K92" s="96"/>
    </row>
    <row r="93" spans="1:11" ht="12.75">
      <c r="A93" s="128"/>
      <c r="B93" s="125"/>
      <c r="C93" s="126"/>
      <c r="D93" s="127"/>
      <c r="E93" s="127"/>
      <c r="F93" s="127"/>
      <c r="G93" s="127"/>
      <c r="H93" s="127"/>
      <c r="I93" s="96"/>
      <c r="J93" s="96"/>
      <c r="K93" s="96"/>
    </row>
    <row r="94" spans="1:11" ht="12.75">
      <c r="A94" s="128"/>
      <c r="B94" s="125"/>
      <c r="C94" s="126"/>
      <c r="D94" s="127"/>
      <c r="E94" s="127"/>
      <c r="F94" s="127"/>
      <c r="G94" s="127"/>
      <c r="H94" s="127"/>
      <c r="I94" s="96"/>
      <c r="J94" s="96"/>
      <c r="K94" s="96"/>
    </row>
    <row r="95" spans="1:11" ht="12.75">
      <c r="A95" s="128"/>
      <c r="B95" s="125"/>
      <c r="C95" s="126"/>
      <c r="D95" s="127"/>
      <c r="E95" s="127"/>
      <c r="F95" s="127"/>
      <c r="G95" s="127"/>
      <c r="H95" s="127"/>
      <c r="I95" s="96"/>
      <c r="J95" s="96"/>
      <c r="K95" s="96"/>
    </row>
    <row r="96" spans="1:11" ht="12.75">
      <c r="A96" s="128"/>
      <c r="B96" s="125"/>
      <c r="C96" s="126"/>
      <c r="D96" s="127"/>
      <c r="E96" s="127"/>
      <c r="F96" s="127"/>
      <c r="G96" s="127"/>
      <c r="H96" s="127"/>
      <c r="I96" s="96"/>
      <c r="J96" s="96"/>
      <c r="K96" s="96"/>
    </row>
    <row r="97" spans="1:11" ht="12.75">
      <c r="A97" s="128"/>
      <c r="B97" s="125"/>
      <c r="C97" s="126"/>
      <c r="D97" s="127"/>
      <c r="E97" s="127"/>
      <c r="F97" s="127"/>
      <c r="G97" s="127"/>
      <c r="H97" s="127"/>
      <c r="I97" s="96"/>
      <c r="J97" s="96"/>
      <c r="K97" s="96"/>
    </row>
    <row r="98" spans="1:11" ht="12.75">
      <c r="A98" s="128"/>
      <c r="B98" s="125"/>
      <c r="C98" s="126"/>
      <c r="D98" s="127"/>
      <c r="E98" s="127"/>
      <c r="F98" s="127"/>
      <c r="G98" s="127"/>
      <c r="H98" s="127"/>
      <c r="I98" s="96"/>
      <c r="J98" s="96"/>
      <c r="K98" s="96"/>
    </row>
  </sheetData>
  <mergeCells count="6">
    <mergeCell ref="H3:K3"/>
    <mergeCell ref="A5:K5"/>
    <mergeCell ref="A6:K6"/>
    <mergeCell ref="C8:E8"/>
    <mergeCell ref="F8:H8"/>
    <mergeCell ref="I8:K8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9"/>
  <sheetViews>
    <sheetView workbookViewId="0" topLeftCell="A1">
      <pane ySplit="2850" topLeftCell="BM34" activePane="bottomLeft" state="split"/>
      <selection pane="topLeft" activeCell="A3" sqref="A3:K3"/>
      <selection pane="bottomLeft" activeCell="A34" sqref="A34"/>
    </sheetView>
  </sheetViews>
  <sheetFormatPr defaultColWidth="9.00390625" defaultRowHeight="12.75"/>
  <cols>
    <col min="1" max="1" width="35.875" style="0" customWidth="1"/>
    <col min="2" max="2" width="10.25390625" style="0" customWidth="1"/>
    <col min="3" max="3" width="9.625" style="0" customWidth="1"/>
    <col min="4" max="4" width="8.375" style="0" customWidth="1"/>
    <col min="5" max="5" width="7.375" style="0" customWidth="1"/>
    <col min="6" max="6" width="8.875" style="0" customWidth="1"/>
    <col min="7" max="7" width="9.00390625" style="0" customWidth="1"/>
    <col min="8" max="8" width="7.375" style="0" customWidth="1"/>
    <col min="9" max="9" width="8.00390625" style="0" customWidth="1"/>
    <col min="10" max="10" width="8.375" style="0" customWidth="1"/>
    <col min="11" max="11" width="8.625" style="0" customWidth="1"/>
  </cols>
  <sheetData>
    <row r="1" ht="15.75">
      <c r="H1" s="63" t="s">
        <v>0</v>
      </c>
    </row>
    <row r="2" ht="12.75">
      <c r="H2" t="s">
        <v>194</v>
      </c>
    </row>
    <row r="3" spans="1:11" ht="15.75">
      <c r="A3" s="197" t="s">
        <v>192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</row>
    <row r="4" spans="1:11" ht="15.75">
      <c r="A4" s="197" t="s">
        <v>193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</row>
    <row r="5" spans="1:7" ht="13.5" thickBot="1">
      <c r="A5" s="4"/>
      <c r="B5" s="4"/>
      <c r="C5" s="4"/>
      <c r="D5" s="4"/>
      <c r="E5" s="4"/>
      <c r="F5" s="4"/>
      <c r="G5" s="4"/>
    </row>
    <row r="6" spans="1:11" ht="12.75">
      <c r="A6" s="77"/>
      <c r="B6" s="15" t="s">
        <v>184</v>
      </c>
      <c r="C6" s="199" t="s">
        <v>189</v>
      </c>
      <c r="D6" s="200"/>
      <c r="E6" s="201"/>
      <c r="F6" s="202" t="s">
        <v>188</v>
      </c>
      <c r="G6" s="200"/>
      <c r="H6" s="201"/>
      <c r="I6" s="202" t="s">
        <v>187</v>
      </c>
      <c r="J6" s="200"/>
      <c r="K6" s="201"/>
    </row>
    <row r="7" spans="1:11" ht="12.75">
      <c r="A7" s="76"/>
      <c r="B7" s="20" t="s">
        <v>185</v>
      </c>
      <c r="C7" s="59"/>
      <c r="D7" s="22" t="s">
        <v>10</v>
      </c>
      <c r="E7" s="23"/>
      <c r="F7" s="21"/>
      <c r="G7" s="22" t="s">
        <v>10</v>
      </c>
      <c r="H7" s="23"/>
      <c r="I7" s="21"/>
      <c r="J7" s="22" t="s">
        <v>10</v>
      </c>
      <c r="K7" s="23"/>
    </row>
    <row r="8" spans="1:11" ht="12.75">
      <c r="A8" s="76" t="s">
        <v>183</v>
      </c>
      <c r="B8" s="20" t="s">
        <v>186</v>
      </c>
      <c r="C8" s="61" t="s">
        <v>190</v>
      </c>
      <c r="D8" s="25" t="s">
        <v>12</v>
      </c>
      <c r="E8" s="26" t="s">
        <v>13</v>
      </c>
      <c r="F8" s="24" t="s">
        <v>190</v>
      </c>
      <c r="G8" s="25" t="s">
        <v>12</v>
      </c>
      <c r="H8" s="26" t="s">
        <v>13</v>
      </c>
      <c r="I8" s="24" t="s">
        <v>190</v>
      </c>
      <c r="J8" s="25" t="s">
        <v>12</v>
      </c>
      <c r="K8" s="26" t="s">
        <v>13</v>
      </c>
    </row>
    <row r="9" spans="1:11" ht="12.75">
      <c r="A9" s="76"/>
      <c r="B9" s="20" t="s">
        <v>6</v>
      </c>
      <c r="C9" s="61"/>
      <c r="D9" s="27" t="s">
        <v>11</v>
      </c>
      <c r="E9" s="26" t="s">
        <v>14</v>
      </c>
      <c r="F9" s="24"/>
      <c r="G9" s="27" t="s">
        <v>11</v>
      </c>
      <c r="H9" s="26" t="s">
        <v>191</v>
      </c>
      <c r="I9" s="24"/>
      <c r="J9" s="27" t="s">
        <v>11</v>
      </c>
      <c r="K9" s="26" t="s">
        <v>191</v>
      </c>
    </row>
    <row r="10" spans="1:11" ht="12.75">
      <c r="A10" s="78"/>
      <c r="B10" s="20" t="s">
        <v>7</v>
      </c>
      <c r="C10" s="62"/>
      <c r="D10" s="30"/>
      <c r="E10" s="31"/>
      <c r="F10" s="29"/>
      <c r="G10" s="30"/>
      <c r="H10" s="60" t="s">
        <v>11</v>
      </c>
      <c r="I10" s="29"/>
      <c r="J10" s="30"/>
      <c r="K10" s="60" t="s">
        <v>11</v>
      </c>
    </row>
    <row r="11" spans="1:11" ht="13.5" thickBot="1">
      <c r="A11" s="107">
        <v>1</v>
      </c>
      <c r="B11" s="108">
        <v>2</v>
      </c>
      <c r="C11" s="109">
        <v>3</v>
      </c>
      <c r="D11" s="110">
        <v>4</v>
      </c>
      <c r="E11" s="111">
        <v>5</v>
      </c>
      <c r="F11" s="112">
        <v>6</v>
      </c>
      <c r="G11" s="110">
        <v>7</v>
      </c>
      <c r="H11" s="113">
        <v>8</v>
      </c>
      <c r="I11" s="112">
        <v>9</v>
      </c>
      <c r="J11" s="110">
        <v>10</v>
      </c>
      <c r="K11" s="113">
        <v>11</v>
      </c>
    </row>
    <row r="12" spans="1:11" ht="36">
      <c r="A12" s="9" t="s">
        <v>21</v>
      </c>
      <c r="B12" s="54"/>
      <c r="C12" s="52">
        <f aca="true" t="shared" si="0" ref="C12:K12">C13+C32+C94</f>
        <v>27185.736</v>
      </c>
      <c r="D12" s="52">
        <f t="shared" si="0"/>
        <v>21185.736</v>
      </c>
      <c r="E12" s="52">
        <f t="shared" si="0"/>
        <v>6000</v>
      </c>
      <c r="F12" s="52">
        <f t="shared" si="0"/>
        <v>29496.523</v>
      </c>
      <c r="G12" s="52">
        <f t="shared" si="0"/>
        <v>22986.523</v>
      </c>
      <c r="H12" s="52">
        <f t="shared" si="0"/>
        <v>6510</v>
      </c>
      <c r="I12" s="52">
        <f t="shared" si="0"/>
        <v>31531.821</v>
      </c>
      <c r="J12" s="52">
        <f t="shared" si="0"/>
        <v>24572.621</v>
      </c>
      <c r="K12" s="52">
        <f t="shared" si="0"/>
        <v>6959.2</v>
      </c>
    </row>
    <row r="13" spans="1:11" ht="36">
      <c r="A13" s="10" t="s">
        <v>229</v>
      </c>
      <c r="B13" s="114">
        <v>10116</v>
      </c>
      <c r="C13" s="122">
        <v>985.736</v>
      </c>
      <c r="D13" s="122">
        <v>985.736</v>
      </c>
      <c r="E13" s="122"/>
      <c r="F13" s="122">
        <v>1069.523</v>
      </c>
      <c r="G13" s="122">
        <v>1069.523</v>
      </c>
      <c r="H13" s="122"/>
      <c r="I13" s="122">
        <v>1143.321</v>
      </c>
      <c r="J13" s="122">
        <v>1143.321</v>
      </c>
      <c r="K13" s="80"/>
    </row>
    <row r="14" spans="1:11" ht="81" customHeight="1">
      <c r="A14" s="10" t="s">
        <v>33</v>
      </c>
      <c r="B14" s="32"/>
      <c r="C14" s="81"/>
      <c r="D14" s="81"/>
      <c r="E14" s="81"/>
      <c r="F14" s="81"/>
      <c r="G14" s="81"/>
      <c r="H14" s="81"/>
      <c r="I14" s="81"/>
      <c r="J14" s="81"/>
      <c r="K14" s="81"/>
    </row>
    <row r="15" spans="1:11" ht="73.5" customHeight="1">
      <c r="A15" s="10" t="s">
        <v>213</v>
      </c>
      <c r="B15" s="32"/>
      <c r="C15" s="81"/>
      <c r="D15" s="81"/>
      <c r="E15" s="81"/>
      <c r="F15" s="81"/>
      <c r="G15" s="81"/>
      <c r="H15" s="81"/>
      <c r="I15" s="81"/>
      <c r="J15" s="81"/>
      <c r="K15" s="81"/>
    </row>
    <row r="16" spans="1:11" ht="12.75">
      <c r="A16" s="68" t="s">
        <v>25</v>
      </c>
      <c r="B16" s="32"/>
      <c r="C16" s="82"/>
      <c r="D16" s="81"/>
      <c r="E16" s="81"/>
      <c r="F16" s="81"/>
      <c r="G16" s="81"/>
      <c r="H16" s="81"/>
      <c r="I16" s="81"/>
      <c r="J16" s="81"/>
      <c r="K16" s="81"/>
    </row>
    <row r="17" spans="1:11" ht="12.75">
      <c r="A17" s="73" t="s">
        <v>22</v>
      </c>
      <c r="B17" s="32"/>
      <c r="C17" s="82">
        <v>31</v>
      </c>
      <c r="D17" s="81">
        <v>31</v>
      </c>
      <c r="E17" s="81"/>
      <c r="F17" s="81">
        <v>33</v>
      </c>
      <c r="G17" s="81">
        <v>33</v>
      </c>
      <c r="H17" s="81"/>
      <c r="I17" s="81">
        <v>33</v>
      </c>
      <c r="J17" s="81">
        <v>33</v>
      </c>
      <c r="K17" s="81"/>
    </row>
    <row r="18" spans="1:11" ht="12.75">
      <c r="A18" s="73" t="s">
        <v>23</v>
      </c>
      <c r="B18" s="32"/>
      <c r="C18" s="82">
        <v>5</v>
      </c>
      <c r="D18" s="81">
        <v>5</v>
      </c>
      <c r="E18" s="81"/>
      <c r="F18" s="81">
        <v>5</v>
      </c>
      <c r="G18" s="81">
        <v>5</v>
      </c>
      <c r="H18" s="81"/>
      <c r="I18" s="81">
        <v>5</v>
      </c>
      <c r="J18" s="81">
        <v>5</v>
      </c>
      <c r="K18" s="81"/>
    </row>
    <row r="19" spans="1:11" ht="12.75">
      <c r="A19" s="68" t="s">
        <v>24</v>
      </c>
      <c r="B19" s="32"/>
      <c r="C19" s="82"/>
      <c r="D19" s="81"/>
      <c r="E19" s="81"/>
      <c r="F19" s="81"/>
      <c r="G19" s="81"/>
      <c r="H19" s="81"/>
      <c r="I19" s="81"/>
      <c r="J19" s="81"/>
      <c r="K19" s="81"/>
    </row>
    <row r="20" spans="1:11" ht="12.75">
      <c r="A20" s="73" t="s">
        <v>26</v>
      </c>
      <c r="B20" s="32"/>
      <c r="C20" s="82">
        <v>17</v>
      </c>
      <c r="D20" s="81">
        <v>17</v>
      </c>
      <c r="E20" s="81"/>
      <c r="F20" s="81">
        <v>17</v>
      </c>
      <c r="G20" s="81">
        <v>17</v>
      </c>
      <c r="H20" s="81"/>
      <c r="I20" s="81">
        <v>17</v>
      </c>
      <c r="J20" s="81">
        <v>17</v>
      </c>
      <c r="K20" s="81"/>
    </row>
    <row r="21" spans="1:11" ht="24">
      <c r="A21" s="74" t="s">
        <v>34</v>
      </c>
      <c r="B21" s="25"/>
      <c r="C21" s="83">
        <v>1036</v>
      </c>
      <c r="D21" s="81">
        <v>1036</v>
      </c>
      <c r="E21" s="81"/>
      <c r="F21" s="81">
        <v>1108</v>
      </c>
      <c r="G21" s="81">
        <v>1108</v>
      </c>
      <c r="H21" s="81"/>
      <c r="I21" s="81">
        <v>1108</v>
      </c>
      <c r="J21" s="81">
        <v>1108</v>
      </c>
      <c r="K21" s="81"/>
    </row>
    <row r="22" spans="1:11" ht="12.75">
      <c r="A22" s="73" t="s">
        <v>176</v>
      </c>
      <c r="B22" s="32"/>
      <c r="C22" s="81">
        <v>3196</v>
      </c>
      <c r="D22" s="81">
        <v>3196</v>
      </c>
      <c r="E22" s="81"/>
      <c r="F22" s="81">
        <v>2876</v>
      </c>
      <c r="G22" s="81">
        <v>2876</v>
      </c>
      <c r="H22" s="81"/>
      <c r="I22" s="81">
        <v>2588</v>
      </c>
      <c r="J22" s="81">
        <v>2588</v>
      </c>
      <c r="K22" s="81"/>
    </row>
    <row r="23" spans="1:11" ht="36">
      <c r="A23" s="74" t="s">
        <v>177</v>
      </c>
      <c r="B23" s="32"/>
      <c r="C23" s="82">
        <v>5779</v>
      </c>
      <c r="D23" s="81">
        <v>5779</v>
      </c>
      <c r="E23" s="81"/>
      <c r="F23" s="81">
        <v>6183</v>
      </c>
      <c r="G23" s="81">
        <v>6183</v>
      </c>
      <c r="H23" s="81"/>
      <c r="I23" s="81">
        <v>6183</v>
      </c>
      <c r="J23" s="81">
        <v>6183</v>
      </c>
      <c r="K23" s="81"/>
    </row>
    <row r="24" spans="1:11" ht="36">
      <c r="A24" s="74" t="s">
        <v>178</v>
      </c>
      <c r="B24" s="25"/>
      <c r="C24" s="83">
        <v>17</v>
      </c>
      <c r="D24" s="81">
        <v>17</v>
      </c>
      <c r="E24" s="81"/>
      <c r="F24" s="81">
        <v>17</v>
      </c>
      <c r="G24" s="81">
        <v>17</v>
      </c>
      <c r="H24" s="81"/>
      <c r="I24" s="81">
        <v>17</v>
      </c>
      <c r="J24" s="81">
        <v>17</v>
      </c>
      <c r="K24" s="81"/>
    </row>
    <row r="25" spans="1:11" ht="12.75">
      <c r="A25" s="68" t="s">
        <v>35</v>
      </c>
      <c r="B25" s="25"/>
      <c r="C25" s="83"/>
      <c r="D25" s="81"/>
      <c r="E25" s="81"/>
      <c r="F25" s="81"/>
      <c r="G25" s="84"/>
      <c r="H25" s="81"/>
      <c r="I25" s="85"/>
      <c r="J25" s="81"/>
      <c r="K25" s="81"/>
    </row>
    <row r="26" spans="1:11" ht="24">
      <c r="A26" s="74" t="s">
        <v>179</v>
      </c>
      <c r="B26" s="25"/>
      <c r="C26" s="86">
        <v>118</v>
      </c>
      <c r="D26" s="81">
        <v>118</v>
      </c>
      <c r="E26" s="85"/>
      <c r="F26" s="81">
        <v>106</v>
      </c>
      <c r="G26" s="85">
        <v>106</v>
      </c>
      <c r="H26" s="81"/>
      <c r="I26" s="85">
        <v>96</v>
      </c>
      <c r="J26" s="81">
        <v>96</v>
      </c>
      <c r="K26" s="81"/>
    </row>
    <row r="27" spans="1:11" ht="48">
      <c r="A27" s="74" t="s">
        <v>180</v>
      </c>
      <c r="B27" s="25"/>
      <c r="C27" s="86">
        <v>214</v>
      </c>
      <c r="D27" s="81">
        <v>214</v>
      </c>
      <c r="E27" s="85"/>
      <c r="F27" s="81">
        <v>229</v>
      </c>
      <c r="G27" s="85">
        <v>229</v>
      </c>
      <c r="H27" s="81"/>
      <c r="I27" s="85">
        <v>229</v>
      </c>
      <c r="J27" s="81">
        <v>229</v>
      </c>
      <c r="K27" s="81"/>
    </row>
    <row r="28" spans="1:11" ht="12.75">
      <c r="A28" s="68" t="s">
        <v>36</v>
      </c>
      <c r="B28" s="32"/>
      <c r="C28" s="85"/>
      <c r="D28" s="81"/>
      <c r="E28" s="85"/>
      <c r="F28" s="81"/>
      <c r="G28" s="85"/>
      <c r="H28" s="81"/>
      <c r="I28" s="85"/>
      <c r="J28" s="81"/>
      <c r="K28" s="81"/>
    </row>
    <row r="29" spans="1:11" ht="24">
      <c r="A29" s="74" t="s">
        <v>181</v>
      </c>
      <c r="B29" s="32"/>
      <c r="C29" s="85">
        <v>25</v>
      </c>
      <c r="D29" s="81">
        <v>25</v>
      </c>
      <c r="E29" s="85"/>
      <c r="F29" s="81">
        <v>30</v>
      </c>
      <c r="G29" s="85">
        <v>30</v>
      </c>
      <c r="H29" s="81"/>
      <c r="I29" s="85">
        <v>35</v>
      </c>
      <c r="J29" s="81">
        <v>35</v>
      </c>
      <c r="K29" s="81"/>
    </row>
    <row r="30" spans="1:11" ht="48">
      <c r="A30" s="74" t="s">
        <v>182</v>
      </c>
      <c r="B30" s="32"/>
      <c r="C30" s="85">
        <v>16</v>
      </c>
      <c r="D30" s="81">
        <v>16</v>
      </c>
      <c r="E30" s="85"/>
      <c r="F30" s="81">
        <v>17</v>
      </c>
      <c r="G30" s="85">
        <v>17</v>
      </c>
      <c r="H30" s="81"/>
      <c r="I30" s="85">
        <v>18</v>
      </c>
      <c r="J30" s="81">
        <v>18</v>
      </c>
      <c r="K30" s="81"/>
    </row>
    <row r="31" spans="1:11" ht="36">
      <c r="A31" s="74" t="s">
        <v>230</v>
      </c>
      <c r="B31" s="25"/>
      <c r="C31" s="86">
        <v>12</v>
      </c>
      <c r="D31" s="87">
        <v>12</v>
      </c>
      <c r="E31" s="86"/>
      <c r="F31" s="87">
        <v>15</v>
      </c>
      <c r="G31" s="85">
        <v>15</v>
      </c>
      <c r="H31" s="81"/>
      <c r="I31" s="85">
        <v>15</v>
      </c>
      <c r="J31" s="81">
        <v>15</v>
      </c>
      <c r="K31" s="81"/>
    </row>
    <row r="32" spans="1:11" ht="36">
      <c r="A32" s="69" t="s">
        <v>231</v>
      </c>
      <c r="B32" s="116" t="s">
        <v>226</v>
      </c>
      <c r="C32" s="117">
        <v>26000</v>
      </c>
      <c r="D32" s="118">
        <v>20000</v>
      </c>
      <c r="E32" s="105">
        <v>6000</v>
      </c>
      <c r="F32" s="119">
        <v>28210</v>
      </c>
      <c r="G32" s="120">
        <v>21700</v>
      </c>
      <c r="H32" s="106">
        <v>6510</v>
      </c>
      <c r="I32" s="121">
        <v>30156.5</v>
      </c>
      <c r="J32" s="115">
        <v>23197.3</v>
      </c>
      <c r="K32" s="88">
        <v>6959.2</v>
      </c>
    </row>
    <row r="33" spans="1:11" ht="132">
      <c r="A33" s="69" t="s">
        <v>232</v>
      </c>
      <c r="B33" s="32"/>
      <c r="C33" s="85"/>
      <c r="D33" s="81"/>
      <c r="E33" s="85"/>
      <c r="F33" s="81"/>
      <c r="G33" s="85"/>
      <c r="H33" s="81"/>
      <c r="I33" s="85"/>
      <c r="J33" s="81"/>
      <c r="K33" s="81"/>
    </row>
    <row r="34" spans="1:11" ht="108">
      <c r="A34" s="69" t="s">
        <v>233</v>
      </c>
      <c r="B34" s="32"/>
      <c r="C34" s="85"/>
      <c r="D34" s="81"/>
      <c r="E34" s="85"/>
      <c r="F34" s="81"/>
      <c r="G34" s="85"/>
      <c r="H34" s="81"/>
      <c r="I34" s="85"/>
      <c r="J34" s="81"/>
      <c r="K34" s="81"/>
    </row>
    <row r="35" spans="1:11" ht="12.75">
      <c r="A35" s="68" t="s">
        <v>28</v>
      </c>
      <c r="B35" s="32"/>
      <c r="C35" s="85"/>
      <c r="D35" s="81"/>
      <c r="E35" s="85"/>
      <c r="F35" s="81"/>
      <c r="G35" s="85"/>
      <c r="H35" s="81"/>
      <c r="I35" s="85"/>
      <c r="J35" s="81"/>
      <c r="K35" s="81"/>
    </row>
    <row r="36" spans="1:11" ht="26.25" customHeight="1">
      <c r="A36" s="70" t="s">
        <v>197</v>
      </c>
      <c r="B36" s="64"/>
      <c r="C36" s="93"/>
      <c r="D36" s="87"/>
      <c r="E36" s="86"/>
      <c r="F36" s="87"/>
      <c r="G36" s="86"/>
      <c r="H36" s="87"/>
      <c r="I36" s="86"/>
      <c r="J36" s="87"/>
      <c r="K36" s="87"/>
    </row>
    <row r="37" spans="1:11" ht="12.75">
      <c r="A37" s="72" t="s">
        <v>195</v>
      </c>
      <c r="B37" s="75"/>
      <c r="C37" s="94">
        <v>123</v>
      </c>
      <c r="D37" s="95">
        <v>123</v>
      </c>
      <c r="E37" s="96"/>
      <c r="F37" s="95">
        <v>133</v>
      </c>
      <c r="G37" s="96">
        <v>133</v>
      </c>
      <c r="H37" s="95"/>
      <c r="I37" s="96">
        <v>142</v>
      </c>
      <c r="J37" s="95">
        <v>142</v>
      </c>
      <c r="K37" s="95"/>
    </row>
    <row r="38" spans="1:11" ht="12.75">
      <c r="A38" s="71" t="s">
        <v>196</v>
      </c>
      <c r="B38" s="66"/>
      <c r="C38" s="97">
        <v>34</v>
      </c>
      <c r="D38" s="30">
        <v>34</v>
      </c>
      <c r="E38" s="98"/>
      <c r="F38" s="30">
        <v>37</v>
      </c>
      <c r="G38" s="98">
        <v>37</v>
      </c>
      <c r="H38" s="30"/>
      <c r="I38" s="98">
        <v>39</v>
      </c>
      <c r="J38" s="30">
        <v>39</v>
      </c>
      <c r="K38" s="30"/>
    </row>
    <row r="39" spans="1:11" ht="24">
      <c r="A39" s="70" t="s">
        <v>198</v>
      </c>
      <c r="B39" s="25"/>
      <c r="C39" s="99"/>
      <c r="D39" s="100"/>
      <c r="E39" s="86"/>
      <c r="F39" s="100"/>
      <c r="G39" s="99"/>
      <c r="H39" s="87"/>
      <c r="I39" s="99"/>
      <c r="J39" s="100"/>
      <c r="K39" s="87"/>
    </row>
    <row r="40" spans="1:11" ht="12.75">
      <c r="A40" s="72" t="s">
        <v>195</v>
      </c>
      <c r="B40" s="27"/>
      <c r="C40" s="101">
        <v>294</v>
      </c>
      <c r="D40" s="102"/>
      <c r="E40" s="101"/>
      <c r="F40" s="102">
        <v>319</v>
      </c>
      <c r="G40" s="101"/>
      <c r="H40" s="102"/>
      <c r="I40" s="101">
        <v>341</v>
      </c>
      <c r="J40" s="102"/>
      <c r="K40" s="95"/>
    </row>
    <row r="41" spans="1:11" ht="12.75">
      <c r="A41" s="71" t="s">
        <v>199</v>
      </c>
      <c r="B41" s="67"/>
      <c r="C41" s="98">
        <v>47</v>
      </c>
      <c r="D41" s="30">
        <v>47</v>
      </c>
      <c r="E41" s="98"/>
      <c r="F41" s="30">
        <v>51</v>
      </c>
      <c r="G41" s="98">
        <v>51</v>
      </c>
      <c r="H41" s="30"/>
      <c r="I41" s="98">
        <v>55</v>
      </c>
      <c r="J41" s="30">
        <v>55</v>
      </c>
      <c r="K41" s="30"/>
    </row>
    <row r="42" spans="1:11" ht="24">
      <c r="A42" s="70" t="s">
        <v>200</v>
      </c>
      <c r="B42" s="25"/>
      <c r="C42" s="86"/>
      <c r="D42" s="87"/>
      <c r="E42" s="86"/>
      <c r="F42" s="87"/>
      <c r="G42" s="86"/>
      <c r="H42" s="87"/>
      <c r="I42" s="86"/>
      <c r="J42" s="87"/>
      <c r="K42" s="87"/>
    </row>
    <row r="43" spans="1:11" ht="12.75">
      <c r="A43" s="72" t="s">
        <v>195</v>
      </c>
      <c r="B43" s="27"/>
      <c r="C43" s="96">
        <v>203</v>
      </c>
      <c r="D43" s="95">
        <v>203</v>
      </c>
      <c r="E43" s="96"/>
      <c r="F43" s="95">
        <v>220</v>
      </c>
      <c r="G43" s="96">
        <v>220</v>
      </c>
      <c r="H43" s="95"/>
      <c r="I43" s="96">
        <v>235</v>
      </c>
      <c r="J43" s="95">
        <v>235</v>
      </c>
      <c r="K43" s="95"/>
    </row>
    <row r="44" spans="1:11" ht="12.75">
      <c r="A44" s="71" t="s">
        <v>196</v>
      </c>
      <c r="B44" s="67"/>
      <c r="C44" s="98">
        <v>223</v>
      </c>
      <c r="D44" s="30">
        <v>223</v>
      </c>
      <c r="E44" s="98"/>
      <c r="F44" s="30">
        <v>242</v>
      </c>
      <c r="G44" s="98">
        <v>242</v>
      </c>
      <c r="H44" s="30"/>
      <c r="I44" s="98">
        <v>259</v>
      </c>
      <c r="J44" s="30">
        <v>259</v>
      </c>
      <c r="K44" s="30"/>
    </row>
    <row r="45" spans="1:11" ht="24">
      <c r="A45" s="70" t="s">
        <v>201</v>
      </c>
      <c r="B45" s="25"/>
      <c r="C45" s="86"/>
      <c r="D45" s="87"/>
      <c r="E45" s="86"/>
      <c r="F45" s="87"/>
      <c r="G45" s="86"/>
      <c r="H45" s="87"/>
      <c r="I45" s="86"/>
      <c r="J45" s="87"/>
      <c r="K45" s="87"/>
    </row>
    <row r="46" spans="1:11" ht="12.75">
      <c r="A46" s="72" t="s">
        <v>195</v>
      </c>
      <c r="B46" s="27"/>
      <c r="C46" s="96">
        <v>560</v>
      </c>
      <c r="D46" s="95">
        <v>560</v>
      </c>
      <c r="E46" s="96"/>
      <c r="F46" s="95">
        <v>608</v>
      </c>
      <c r="G46" s="96">
        <v>608</v>
      </c>
      <c r="H46" s="95"/>
      <c r="I46" s="96">
        <v>650</v>
      </c>
      <c r="J46" s="95">
        <v>650</v>
      </c>
      <c r="K46" s="95"/>
    </row>
    <row r="47" spans="1:11" ht="12.75">
      <c r="A47" s="71" t="s">
        <v>199</v>
      </c>
      <c r="B47" s="67"/>
      <c r="C47" s="98"/>
      <c r="D47" s="30"/>
      <c r="E47" s="98"/>
      <c r="F47" s="30"/>
      <c r="G47" s="98"/>
      <c r="H47" s="30"/>
      <c r="I47" s="98"/>
      <c r="J47" s="30"/>
      <c r="K47" s="30"/>
    </row>
    <row r="48" spans="1:11" ht="24">
      <c r="A48" s="70" t="s">
        <v>202</v>
      </c>
      <c r="B48" s="25"/>
      <c r="C48" s="86"/>
      <c r="D48" s="87"/>
      <c r="E48" s="86"/>
      <c r="F48" s="87"/>
      <c r="G48" s="86"/>
      <c r="H48" s="87"/>
      <c r="I48" s="86"/>
      <c r="J48" s="87"/>
      <c r="K48" s="87"/>
    </row>
    <row r="49" spans="1:11" ht="12.75">
      <c r="A49" s="72" t="s">
        <v>195</v>
      </c>
      <c r="B49" s="27"/>
      <c r="C49" s="96">
        <v>16</v>
      </c>
      <c r="D49" s="95">
        <v>16</v>
      </c>
      <c r="E49" s="96"/>
      <c r="F49" s="95">
        <v>17</v>
      </c>
      <c r="G49" s="96">
        <v>17</v>
      </c>
      <c r="H49" s="95"/>
      <c r="I49" s="96">
        <v>19</v>
      </c>
      <c r="J49" s="95">
        <v>19</v>
      </c>
      <c r="K49" s="95"/>
    </row>
    <row r="50" spans="1:11" ht="12.75">
      <c r="A50" s="71" t="s">
        <v>199</v>
      </c>
      <c r="B50" s="67"/>
      <c r="C50" s="98">
        <v>2</v>
      </c>
      <c r="D50" s="30">
        <v>2</v>
      </c>
      <c r="E50" s="98"/>
      <c r="F50" s="30">
        <v>2</v>
      </c>
      <c r="G50" s="98">
        <v>2</v>
      </c>
      <c r="H50" s="30"/>
      <c r="I50" s="98">
        <v>2</v>
      </c>
      <c r="J50" s="30">
        <v>2</v>
      </c>
      <c r="K50" s="30"/>
    </row>
    <row r="51" spans="1:11" ht="39.75" customHeight="1">
      <c r="A51" s="72" t="s">
        <v>214</v>
      </c>
      <c r="B51" s="27"/>
      <c r="C51" s="96"/>
      <c r="D51" s="95"/>
      <c r="E51" s="96"/>
      <c r="F51" s="95"/>
      <c r="G51" s="96"/>
      <c r="H51" s="95"/>
      <c r="I51" s="96"/>
      <c r="J51" s="95"/>
      <c r="K51" s="95"/>
    </row>
    <row r="52" spans="1:11" ht="12.75">
      <c r="A52" s="72" t="s">
        <v>195</v>
      </c>
      <c r="B52" s="27"/>
      <c r="C52" s="96">
        <v>1400</v>
      </c>
      <c r="D52" s="95">
        <v>1400</v>
      </c>
      <c r="E52" s="96"/>
      <c r="F52" s="95">
        <v>1519</v>
      </c>
      <c r="G52" s="96">
        <v>1519</v>
      </c>
      <c r="H52" s="95"/>
      <c r="I52" s="96">
        <v>1624</v>
      </c>
      <c r="J52" s="95">
        <v>1624</v>
      </c>
      <c r="K52" s="95"/>
    </row>
    <row r="53" spans="1:11" ht="12.75">
      <c r="A53" s="69" t="s">
        <v>112</v>
      </c>
      <c r="B53" s="32"/>
      <c r="C53" s="85"/>
      <c r="D53" s="81"/>
      <c r="E53" s="85"/>
      <c r="F53" s="81"/>
      <c r="G53" s="85"/>
      <c r="H53" s="81"/>
      <c r="I53" s="85"/>
      <c r="J53" s="81"/>
      <c r="K53" s="81"/>
    </row>
    <row r="54" spans="1:11" ht="24">
      <c r="A54" s="70" t="s">
        <v>215</v>
      </c>
      <c r="B54" s="25"/>
      <c r="C54" s="86"/>
      <c r="D54" s="87"/>
      <c r="E54" s="86"/>
      <c r="F54" s="87"/>
      <c r="G54" s="86"/>
      <c r="H54" s="87"/>
      <c r="I54" s="86"/>
      <c r="J54" s="87"/>
      <c r="K54" s="87"/>
    </row>
    <row r="55" spans="1:11" ht="12.75">
      <c r="A55" s="72" t="s">
        <v>195</v>
      </c>
      <c r="B55" s="27"/>
      <c r="C55" s="96">
        <v>31</v>
      </c>
      <c r="D55" s="95">
        <v>31</v>
      </c>
      <c r="E55" s="96"/>
      <c r="F55" s="95">
        <v>34</v>
      </c>
      <c r="G55" s="96">
        <v>34</v>
      </c>
      <c r="H55" s="95"/>
      <c r="I55" s="96">
        <v>36</v>
      </c>
      <c r="J55" s="95">
        <v>36</v>
      </c>
      <c r="K55" s="95"/>
    </row>
    <row r="56" spans="1:11" ht="12.75">
      <c r="A56" s="71" t="s">
        <v>199</v>
      </c>
      <c r="B56" s="67"/>
      <c r="C56" s="98">
        <v>34</v>
      </c>
      <c r="D56" s="30">
        <v>34</v>
      </c>
      <c r="E56" s="98"/>
      <c r="F56" s="30">
        <v>36</v>
      </c>
      <c r="G56" s="98">
        <v>36</v>
      </c>
      <c r="H56" s="30"/>
      <c r="I56" s="98">
        <v>38</v>
      </c>
      <c r="J56" s="30">
        <v>38</v>
      </c>
      <c r="K56" s="30"/>
    </row>
    <row r="57" spans="1:11" ht="24">
      <c r="A57" s="70" t="s">
        <v>203</v>
      </c>
      <c r="B57" s="25"/>
      <c r="C57" s="86"/>
      <c r="D57" s="87"/>
      <c r="E57" s="86"/>
      <c r="F57" s="87"/>
      <c r="G57" s="86"/>
      <c r="H57" s="87"/>
      <c r="I57" s="86"/>
      <c r="J57" s="87"/>
      <c r="K57" s="87"/>
    </row>
    <row r="58" spans="1:11" ht="12.75">
      <c r="A58" s="72" t="s">
        <v>195</v>
      </c>
      <c r="B58" s="27"/>
      <c r="C58" s="96">
        <v>183</v>
      </c>
      <c r="D58" s="95">
        <v>75</v>
      </c>
      <c r="E58" s="96">
        <v>108</v>
      </c>
      <c r="F58" s="95">
        <v>199</v>
      </c>
      <c r="G58" s="96">
        <v>82</v>
      </c>
      <c r="H58" s="95">
        <v>117</v>
      </c>
      <c r="I58" s="96">
        <v>213</v>
      </c>
      <c r="J58" s="95">
        <v>88</v>
      </c>
      <c r="K58" s="95">
        <v>125</v>
      </c>
    </row>
    <row r="59" spans="1:11" ht="12.75">
      <c r="A59" s="71" t="s">
        <v>199</v>
      </c>
      <c r="B59" s="67"/>
      <c r="C59" s="98"/>
      <c r="D59" s="30"/>
      <c r="E59" s="98"/>
      <c r="F59" s="30"/>
      <c r="G59" s="98"/>
      <c r="H59" s="30"/>
      <c r="I59" s="98"/>
      <c r="J59" s="30"/>
      <c r="K59" s="30"/>
    </row>
    <row r="60" spans="1:11" ht="24">
      <c r="A60" s="70" t="s">
        <v>205</v>
      </c>
      <c r="B60" s="25"/>
      <c r="C60" s="86"/>
      <c r="D60" s="87"/>
      <c r="E60" s="86"/>
      <c r="F60" s="87"/>
      <c r="G60" s="86"/>
      <c r="H60" s="87"/>
      <c r="I60" s="86"/>
      <c r="J60" s="87"/>
      <c r="K60" s="87"/>
    </row>
    <row r="61" spans="1:11" ht="12.75">
      <c r="A61" s="72" t="s">
        <v>204</v>
      </c>
      <c r="B61" s="27"/>
      <c r="C61" s="96">
        <v>53</v>
      </c>
      <c r="D61" s="95">
        <v>53</v>
      </c>
      <c r="E61" s="96"/>
      <c r="F61" s="95">
        <v>58</v>
      </c>
      <c r="G61" s="96">
        <v>58</v>
      </c>
      <c r="H61" s="95"/>
      <c r="I61" s="96">
        <v>62</v>
      </c>
      <c r="J61" s="95">
        <v>62</v>
      </c>
      <c r="K61" s="95"/>
    </row>
    <row r="62" spans="1:11" ht="12.75">
      <c r="A62" s="71" t="s">
        <v>199</v>
      </c>
      <c r="B62" s="67"/>
      <c r="C62" s="98">
        <v>8</v>
      </c>
      <c r="D62" s="30">
        <v>8</v>
      </c>
      <c r="E62" s="98"/>
      <c r="F62" s="30">
        <v>9</v>
      </c>
      <c r="G62" s="98">
        <v>9</v>
      </c>
      <c r="H62" s="30"/>
      <c r="I62" s="98">
        <v>10</v>
      </c>
      <c r="J62" s="30">
        <v>10</v>
      </c>
      <c r="K62" s="30"/>
    </row>
    <row r="63" spans="1:11" ht="24">
      <c r="A63" s="72" t="s">
        <v>206</v>
      </c>
      <c r="B63" s="25"/>
      <c r="C63" s="86"/>
      <c r="D63" s="87"/>
      <c r="E63" s="86"/>
      <c r="F63" s="87"/>
      <c r="G63" s="86"/>
      <c r="H63" s="87"/>
      <c r="I63" s="86"/>
      <c r="J63" s="87"/>
      <c r="K63" s="87"/>
    </row>
    <row r="64" spans="1:11" ht="12.75">
      <c r="A64" s="72" t="s">
        <v>204</v>
      </c>
      <c r="B64" s="27"/>
      <c r="C64" s="96">
        <v>144</v>
      </c>
      <c r="D64" s="95">
        <v>144</v>
      </c>
      <c r="E64" s="96"/>
      <c r="F64" s="95">
        <v>156</v>
      </c>
      <c r="G64" s="96">
        <v>156</v>
      </c>
      <c r="H64" s="95"/>
      <c r="I64" s="96">
        <v>167</v>
      </c>
      <c r="J64" s="95">
        <v>167</v>
      </c>
      <c r="K64" s="95"/>
    </row>
    <row r="65" spans="1:11" ht="12.75">
      <c r="A65" s="65" t="s">
        <v>199</v>
      </c>
      <c r="B65" s="67"/>
      <c r="C65" s="98"/>
      <c r="D65" s="30"/>
      <c r="E65" s="98"/>
      <c r="F65" s="30"/>
      <c r="G65" s="98"/>
      <c r="H65" s="30"/>
      <c r="I65" s="98"/>
      <c r="J65" s="30"/>
      <c r="K65" s="30"/>
    </row>
    <row r="66" spans="1:11" ht="36">
      <c r="A66" s="79" t="s">
        <v>207</v>
      </c>
      <c r="B66" s="25"/>
      <c r="C66" s="86"/>
      <c r="D66" s="87"/>
      <c r="E66" s="86"/>
      <c r="F66" s="87"/>
      <c r="G66" s="86"/>
      <c r="H66" s="87"/>
      <c r="I66" s="86"/>
      <c r="J66" s="87"/>
      <c r="K66" s="87"/>
    </row>
    <row r="67" spans="1:11" ht="12.75">
      <c r="A67" s="72" t="s">
        <v>204</v>
      </c>
      <c r="B67" s="27"/>
      <c r="C67" s="96">
        <v>5</v>
      </c>
      <c r="D67" s="95">
        <v>5</v>
      </c>
      <c r="E67" s="96"/>
      <c r="F67" s="95">
        <v>6</v>
      </c>
      <c r="G67" s="96">
        <v>6</v>
      </c>
      <c r="H67" s="95"/>
      <c r="I67" s="96">
        <v>7</v>
      </c>
      <c r="J67" s="95">
        <v>7</v>
      </c>
      <c r="K67" s="95"/>
    </row>
    <row r="68" spans="1:11" ht="12.75">
      <c r="A68" s="65" t="s">
        <v>199</v>
      </c>
      <c r="B68" s="67"/>
      <c r="C68" s="98">
        <v>2</v>
      </c>
      <c r="D68" s="30">
        <v>2</v>
      </c>
      <c r="E68" s="98"/>
      <c r="F68" s="30">
        <v>3</v>
      </c>
      <c r="G68" s="98">
        <v>3</v>
      </c>
      <c r="H68" s="30"/>
      <c r="I68" s="98">
        <v>4</v>
      </c>
      <c r="J68" s="30">
        <v>4</v>
      </c>
      <c r="K68" s="30"/>
    </row>
    <row r="69" spans="1:11" ht="48">
      <c r="A69" s="72" t="s">
        <v>216</v>
      </c>
      <c r="B69" s="27"/>
      <c r="C69" s="96"/>
      <c r="D69" s="95"/>
      <c r="E69" s="96"/>
      <c r="F69" s="95"/>
      <c r="G69" s="96"/>
      <c r="H69" s="95"/>
      <c r="I69" s="96"/>
      <c r="J69" s="95"/>
      <c r="K69" s="95"/>
    </row>
    <row r="70" spans="1:11" ht="12.75">
      <c r="A70" s="72" t="s">
        <v>204</v>
      </c>
      <c r="B70" s="27"/>
      <c r="C70" s="96">
        <v>881</v>
      </c>
      <c r="D70" s="95">
        <v>881</v>
      </c>
      <c r="E70" s="96"/>
      <c r="F70" s="95">
        <v>956</v>
      </c>
      <c r="G70" s="96">
        <v>956</v>
      </c>
      <c r="H70" s="95"/>
      <c r="I70" s="96">
        <v>1022</v>
      </c>
      <c r="J70" s="95">
        <v>1022</v>
      </c>
      <c r="K70" s="95"/>
    </row>
    <row r="71" spans="1:11" ht="12.75">
      <c r="A71" s="72"/>
      <c r="B71" s="67"/>
      <c r="C71" s="98"/>
      <c r="D71" s="30"/>
      <c r="E71" s="98"/>
      <c r="F71" s="30"/>
      <c r="G71" s="98"/>
      <c r="H71" s="30"/>
      <c r="I71" s="98"/>
      <c r="J71" s="30"/>
      <c r="K71" s="30"/>
    </row>
    <row r="72" spans="1:11" ht="12.75">
      <c r="A72" s="68" t="s">
        <v>39</v>
      </c>
      <c r="B72" s="32"/>
      <c r="C72" s="85"/>
      <c r="D72" s="81"/>
      <c r="E72" s="85"/>
      <c r="F72" s="81"/>
      <c r="G72" s="85"/>
      <c r="H72" s="81"/>
      <c r="I72" s="85"/>
      <c r="J72" s="81"/>
      <c r="K72" s="81"/>
    </row>
    <row r="73" spans="1:11" ht="24">
      <c r="A73" s="70" t="s">
        <v>217</v>
      </c>
      <c r="B73" s="25"/>
      <c r="C73" s="86"/>
      <c r="D73" s="87"/>
      <c r="E73" s="86"/>
      <c r="F73" s="87"/>
      <c r="G73" s="86"/>
      <c r="H73" s="87"/>
      <c r="I73" s="86"/>
      <c r="J73" s="87"/>
      <c r="K73" s="87"/>
    </row>
    <row r="74" spans="1:11" ht="12.75">
      <c r="A74" s="72" t="s">
        <v>204</v>
      </c>
      <c r="B74" s="27"/>
      <c r="C74" s="96">
        <v>165</v>
      </c>
      <c r="D74" s="95">
        <v>165</v>
      </c>
      <c r="E74" s="96"/>
      <c r="F74" s="95">
        <v>179</v>
      </c>
      <c r="G74" s="96">
        <v>179</v>
      </c>
      <c r="H74" s="95"/>
      <c r="I74" s="96">
        <v>191</v>
      </c>
      <c r="J74" s="95">
        <v>191</v>
      </c>
      <c r="K74" s="95"/>
    </row>
    <row r="75" spans="1:11" ht="12.75">
      <c r="A75" s="71" t="s">
        <v>199</v>
      </c>
      <c r="B75" s="67"/>
      <c r="C75" s="98">
        <v>33</v>
      </c>
      <c r="D75" s="30">
        <v>33</v>
      </c>
      <c r="E75" s="98"/>
      <c r="F75" s="30">
        <v>35.8</v>
      </c>
      <c r="G75" s="98">
        <v>35.8</v>
      </c>
      <c r="H75" s="30"/>
      <c r="I75" s="98">
        <v>38.3</v>
      </c>
      <c r="J75" s="30">
        <v>38.3</v>
      </c>
      <c r="K75" s="30"/>
    </row>
    <row r="76" spans="1:11" ht="24">
      <c r="A76" s="70" t="s">
        <v>208</v>
      </c>
      <c r="B76" s="25"/>
      <c r="C76" s="86">
        <v>56</v>
      </c>
      <c r="D76" s="87">
        <v>56</v>
      </c>
      <c r="E76" s="86"/>
      <c r="F76" s="87">
        <v>60.8</v>
      </c>
      <c r="G76" s="86">
        <v>60.8</v>
      </c>
      <c r="H76" s="87"/>
      <c r="I76" s="86">
        <v>65</v>
      </c>
      <c r="J76" s="87">
        <v>65</v>
      </c>
      <c r="K76" s="87"/>
    </row>
    <row r="77" spans="1:11" ht="24">
      <c r="A77" s="74" t="s">
        <v>209</v>
      </c>
      <c r="B77" s="32"/>
      <c r="C77" s="85">
        <v>0.9</v>
      </c>
      <c r="D77" s="81">
        <v>0.9</v>
      </c>
      <c r="E77" s="85"/>
      <c r="F77" s="104">
        <v>1</v>
      </c>
      <c r="G77" s="103">
        <v>1</v>
      </c>
      <c r="H77" s="81"/>
      <c r="I77" s="85">
        <v>1.04</v>
      </c>
      <c r="J77" s="81">
        <v>1.04</v>
      </c>
      <c r="K77" s="81"/>
    </row>
    <row r="78" spans="1:11" ht="24">
      <c r="A78" s="71" t="s">
        <v>210</v>
      </c>
      <c r="B78" s="67"/>
      <c r="C78" s="98">
        <v>107</v>
      </c>
      <c r="D78" s="30">
        <v>107</v>
      </c>
      <c r="E78" s="98"/>
      <c r="F78" s="30">
        <v>116</v>
      </c>
      <c r="G78" s="98">
        <v>116</v>
      </c>
      <c r="H78" s="30"/>
      <c r="I78" s="98">
        <v>124</v>
      </c>
      <c r="J78" s="30">
        <v>124</v>
      </c>
      <c r="K78" s="30"/>
    </row>
    <row r="79" spans="1:11" ht="36">
      <c r="A79" s="71" t="s">
        <v>218</v>
      </c>
      <c r="B79" s="67"/>
      <c r="C79" s="98">
        <v>11.5</v>
      </c>
      <c r="D79" s="30">
        <v>11.5</v>
      </c>
      <c r="E79" s="98"/>
      <c r="F79" s="30">
        <v>12.5</v>
      </c>
      <c r="G79" s="98">
        <v>12.5</v>
      </c>
      <c r="H79" s="30"/>
      <c r="I79" s="98">
        <v>13.4</v>
      </c>
      <c r="J79" s="30">
        <v>13.4</v>
      </c>
      <c r="K79" s="30"/>
    </row>
    <row r="80" spans="1:11" ht="24">
      <c r="A80" s="72" t="s">
        <v>219</v>
      </c>
      <c r="B80" s="27"/>
      <c r="C80" s="96"/>
      <c r="D80" s="95"/>
      <c r="E80" s="96"/>
      <c r="F80" s="95"/>
      <c r="G80" s="96"/>
      <c r="H80" s="95"/>
      <c r="I80" s="96"/>
      <c r="J80" s="95"/>
      <c r="K80" s="95"/>
    </row>
    <row r="81" spans="1:11" ht="12.75">
      <c r="A81" s="72" t="s">
        <v>204</v>
      </c>
      <c r="B81" s="27"/>
      <c r="C81" s="96">
        <v>93</v>
      </c>
      <c r="D81" s="95">
        <v>93</v>
      </c>
      <c r="E81" s="96"/>
      <c r="F81" s="95">
        <v>100.9</v>
      </c>
      <c r="G81" s="96">
        <v>100.9</v>
      </c>
      <c r="H81" s="95"/>
      <c r="I81" s="96">
        <v>107.9</v>
      </c>
      <c r="J81" s="95">
        <v>107.9</v>
      </c>
      <c r="K81" s="95"/>
    </row>
    <row r="82" spans="1:11" ht="12.75">
      <c r="A82" s="71" t="s">
        <v>199</v>
      </c>
      <c r="B82" s="67"/>
      <c r="C82" s="98">
        <v>120</v>
      </c>
      <c r="D82" s="30">
        <v>120</v>
      </c>
      <c r="E82" s="98"/>
      <c r="F82" s="30">
        <v>130.2</v>
      </c>
      <c r="G82" s="98">
        <v>130.2</v>
      </c>
      <c r="H82" s="30"/>
      <c r="I82" s="98">
        <v>139.2</v>
      </c>
      <c r="J82" s="30">
        <v>139.2</v>
      </c>
      <c r="K82" s="30"/>
    </row>
    <row r="83" spans="1:11" ht="12.75">
      <c r="A83" s="68" t="s">
        <v>40</v>
      </c>
      <c r="B83" s="32"/>
      <c r="C83" s="85"/>
      <c r="D83" s="81"/>
      <c r="E83" s="85"/>
      <c r="F83" s="81"/>
      <c r="G83" s="85"/>
      <c r="H83" s="81"/>
      <c r="I83" s="85"/>
      <c r="J83" s="81"/>
      <c r="K83" s="81"/>
    </row>
    <row r="84" spans="1:11" ht="12.75">
      <c r="A84" s="73" t="s">
        <v>88</v>
      </c>
      <c r="B84" s="32"/>
      <c r="C84" s="85">
        <v>25</v>
      </c>
      <c r="D84" s="81">
        <v>25</v>
      </c>
      <c r="E84" s="85"/>
      <c r="F84" s="81">
        <v>30</v>
      </c>
      <c r="G84" s="85">
        <v>30</v>
      </c>
      <c r="H84" s="81"/>
      <c r="I84" s="85">
        <v>35</v>
      </c>
      <c r="J84" s="81">
        <v>35</v>
      </c>
      <c r="K84" s="81"/>
    </row>
    <row r="85" spans="1:11" ht="24">
      <c r="A85" s="70" t="s">
        <v>211</v>
      </c>
      <c r="B85" s="25"/>
      <c r="C85" s="86">
        <v>62.2</v>
      </c>
      <c r="D85" s="87">
        <v>25.5</v>
      </c>
      <c r="E85" s="86">
        <v>36.7</v>
      </c>
      <c r="F85" s="87">
        <v>62.8</v>
      </c>
      <c r="G85" s="86">
        <v>26</v>
      </c>
      <c r="H85" s="87">
        <v>36.8</v>
      </c>
      <c r="I85" s="86">
        <v>63.3</v>
      </c>
      <c r="J85" s="87">
        <v>26.5</v>
      </c>
      <c r="K85" s="87">
        <v>36.8</v>
      </c>
    </row>
    <row r="86" spans="1:11" ht="36">
      <c r="A86" s="70" t="s">
        <v>212</v>
      </c>
      <c r="B86" s="25"/>
      <c r="C86" s="86"/>
      <c r="D86" s="87"/>
      <c r="E86" s="86"/>
      <c r="F86" s="87"/>
      <c r="G86" s="86"/>
      <c r="H86" s="87"/>
      <c r="I86" s="86"/>
      <c r="J86" s="87"/>
      <c r="K86" s="87"/>
    </row>
    <row r="87" spans="1:11" ht="12.75">
      <c r="A87" s="72" t="s">
        <v>204</v>
      </c>
      <c r="B87" s="27"/>
      <c r="C87" s="96">
        <v>25.2</v>
      </c>
      <c r="D87" s="95">
        <v>25.2</v>
      </c>
      <c r="E87" s="96"/>
      <c r="F87" s="95">
        <v>26.9</v>
      </c>
      <c r="G87" s="96">
        <v>26.9</v>
      </c>
      <c r="H87" s="95"/>
      <c r="I87" s="96">
        <v>28.7</v>
      </c>
      <c r="J87" s="95">
        <v>28.7</v>
      </c>
      <c r="K87" s="95"/>
    </row>
    <row r="88" spans="1:11" ht="12.75">
      <c r="A88" s="72" t="s">
        <v>199</v>
      </c>
      <c r="B88" s="27"/>
      <c r="C88" s="96">
        <v>52.3</v>
      </c>
      <c r="D88" s="95">
        <v>52.3</v>
      </c>
      <c r="E88" s="96"/>
      <c r="F88" s="95">
        <v>55.9</v>
      </c>
      <c r="G88" s="96">
        <v>55.9</v>
      </c>
      <c r="H88" s="95"/>
      <c r="I88" s="96">
        <v>59.4</v>
      </c>
      <c r="J88" s="95">
        <v>59.4</v>
      </c>
      <c r="K88" s="95"/>
    </row>
    <row r="89" spans="1:11" ht="24">
      <c r="A89" s="70" t="s">
        <v>220</v>
      </c>
      <c r="B89" s="25"/>
      <c r="C89" s="86"/>
      <c r="D89" s="87"/>
      <c r="E89" s="86"/>
      <c r="F89" s="87"/>
      <c r="G89" s="86"/>
      <c r="H89" s="87"/>
      <c r="I89" s="86"/>
      <c r="J89" s="87"/>
      <c r="K89" s="87"/>
    </row>
    <row r="90" spans="1:11" ht="12.75">
      <c r="A90" s="72" t="s">
        <v>204</v>
      </c>
      <c r="B90" s="27"/>
      <c r="C90" s="96">
        <v>26</v>
      </c>
      <c r="D90" s="95">
        <v>26</v>
      </c>
      <c r="E90" s="96"/>
      <c r="F90" s="95">
        <v>27.8</v>
      </c>
      <c r="G90" s="96">
        <v>27.8</v>
      </c>
      <c r="H90" s="95"/>
      <c r="I90" s="96">
        <v>29.5</v>
      </c>
      <c r="J90" s="95">
        <v>29.5</v>
      </c>
      <c r="K90" s="95"/>
    </row>
    <row r="91" spans="1:11" ht="12.75">
      <c r="A91" s="71" t="s">
        <v>199</v>
      </c>
      <c r="B91" s="67"/>
      <c r="C91" s="98">
        <v>3.5</v>
      </c>
      <c r="D91" s="30">
        <v>3.5</v>
      </c>
      <c r="E91" s="98"/>
      <c r="F91" s="30">
        <v>3.8</v>
      </c>
      <c r="G91" s="98">
        <v>3.8</v>
      </c>
      <c r="H91" s="30"/>
      <c r="I91" s="98">
        <v>4</v>
      </c>
      <c r="J91" s="30">
        <v>4</v>
      </c>
      <c r="K91" s="30"/>
    </row>
    <row r="92" spans="1:11" ht="24">
      <c r="A92" s="72" t="s">
        <v>221</v>
      </c>
      <c r="B92" s="27"/>
      <c r="C92" s="96">
        <v>25.7</v>
      </c>
      <c r="D92" s="95">
        <v>25.7</v>
      </c>
      <c r="E92" s="96"/>
      <c r="F92" s="95">
        <v>27.5</v>
      </c>
      <c r="G92" s="96">
        <v>27.5</v>
      </c>
      <c r="H92" s="95"/>
      <c r="I92" s="96">
        <v>29.2</v>
      </c>
      <c r="J92" s="95">
        <v>29.2</v>
      </c>
      <c r="K92" s="95"/>
    </row>
    <row r="93" spans="1:11" ht="48">
      <c r="A93" s="70" t="s">
        <v>222</v>
      </c>
      <c r="B93" s="25"/>
      <c r="C93" s="99">
        <v>62.9</v>
      </c>
      <c r="D93" s="87">
        <v>62.9</v>
      </c>
      <c r="E93" s="86"/>
      <c r="F93" s="87">
        <v>68.2</v>
      </c>
      <c r="G93" s="86">
        <v>68.2</v>
      </c>
      <c r="H93" s="87"/>
      <c r="I93" s="86">
        <v>72</v>
      </c>
      <c r="J93" s="87">
        <v>72</v>
      </c>
      <c r="K93" s="87"/>
    </row>
    <row r="94" spans="1:11" ht="48">
      <c r="A94" s="69" t="s">
        <v>234</v>
      </c>
      <c r="B94" s="11">
        <v>250404</v>
      </c>
      <c r="C94" s="91">
        <v>200</v>
      </c>
      <c r="D94" s="90">
        <v>200</v>
      </c>
      <c r="E94" s="89"/>
      <c r="F94" s="90">
        <v>217</v>
      </c>
      <c r="G94" s="91">
        <v>217</v>
      </c>
      <c r="H94" s="90"/>
      <c r="I94" s="91">
        <v>232</v>
      </c>
      <c r="J94" s="90">
        <v>232</v>
      </c>
      <c r="K94" s="92"/>
    </row>
    <row r="95" spans="1:11" ht="72">
      <c r="A95" s="69" t="s">
        <v>124</v>
      </c>
      <c r="B95" s="32"/>
      <c r="C95" s="85"/>
      <c r="D95" s="81"/>
      <c r="E95" s="85"/>
      <c r="F95" s="81"/>
      <c r="G95" s="85"/>
      <c r="H95" s="81"/>
      <c r="I95" s="85"/>
      <c r="J95" s="81"/>
      <c r="K95" s="81"/>
    </row>
    <row r="96" spans="1:11" ht="48">
      <c r="A96" s="69" t="s">
        <v>45</v>
      </c>
      <c r="B96" s="32"/>
      <c r="C96" s="85"/>
      <c r="D96" s="81"/>
      <c r="E96" s="85"/>
      <c r="F96" s="81"/>
      <c r="G96" s="85"/>
      <c r="H96" s="81"/>
      <c r="I96" s="85"/>
      <c r="J96" s="81"/>
      <c r="K96" s="81"/>
    </row>
    <row r="97" spans="1:11" ht="12.75">
      <c r="A97" s="68" t="s">
        <v>47</v>
      </c>
      <c r="B97" s="32"/>
      <c r="C97" s="85"/>
      <c r="D97" s="81"/>
      <c r="E97" s="85"/>
      <c r="F97" s="81"/>
      <c r="G97" s="85"/>
      <c r="H97" s="81"/>
      <c r="I97" s="85"/>
      <c r="J97" s="81"/>
      <c r="K97" s="81"/>
    </row>
    <row r="98" spans="1:11" ht="24">
      <c r="A98" s="74" t="s">
        <v>224</v>
      </c>
      <c r="B98" s="32"/>
      <c r="C98" s="85">
        <v>7</v>
      </c>
      <c r="D98" s="81">
        <v>7</v>
      </c>
      <c r="E98" s="85"/>
      <c r="F98" s="81">
        <v>7</v>
      </c>
      <c r="G98" s="85">
        <v>7</v>
      </c>
      <c r="H98" s="81"/>
      <c r="I98" s="85">
        <v>7</v>
      </c>
      <c r="J98" s="81">
        <v>7</v>
      </c>
      <c r="K98" s="81"/>
    </row>
    <row r="99" spans="1:11" ht="12.75">
      <c r="A99" s="68" t="s">
        <v>112</v>
      </c>
      <c r="B99" s="32"/>
      <c r="C99" s="85"/>
      <c r="D99" s="81"/>
      <c r="E99" s="85"/>
      <c r="F99" s="81"/>
      <c r="G99" s="85"/>
      <c r="H99" s="81"/>
      <c r="I99" s="85"/>
      <c r="J99" s="81"/>
      <c r="K99" s="81"/>
    </row>
    <row r="100" spans="1:11" ht="24">
      <c r="A100" s="74" t="s">
        <v>123</v>
      </c>
      <c r="B100" s="32"/>
      <c r="C100" s="85">
        <v>7</v>
      </c>
      <c r="D100" s="81">
        <v>7</v>
      </c>
      <c r="E100" s="85"/>
      <c r="F100" s="81">
        <v>7</v>
      </c>
      <c r="G100" s="85">
        <v>7</v>
      </c>
      <c r="H100" s="81"/>
      <c r="I100" s="85">
        <v>7</v>
      </c>
      <c r="J100" s="81">
        <v>7</v>
      </c>
      <c r="K100" s="81"/>
    </row>
    <row r="101" spans="1:11" ht="12.75">
      <c r="A101" s="11" t="s">
        <v>39</v>
      </c>
      <c r="B101" s="32"/>
      <c r="C101" s="84"/>
      <c r="D101" s="81"/>
      <c r="E101" s="85"/>
      <c r="F101" s="81"/>
      <c r="G101" s="85"/>
      <c r="H101" s="81"/>
      <c r="I101" s="85"/>
      <c r="J101" s="81"/>
      <c r="K101" s="81"/>
    </row>
    <row r="102" spans="1:11" ht="36">
      <c r="A102" s="36" t="s">
        <v>223</v>
      </c>
      <c r="B102" s="32"/>
      <c r="C102" s="84">
        <v>28.6</v>
      </c>
      <c r="D102" s="81">
        <v>28.6</v>
      </c>
      <c r="E102" s="85"/>
      <c r="F102" s="104">
        <v>31</v>
      </c>
      <c r="G102" s="103">
        <v>31</v>
      </c>
      <c r="H102" s="81"/>
      <c r="I102" s="103">
        <v>33.2</v>
      </c>
      <c r="J102" s="104">
        <v>33.2</v>
      </c>
      <c r="K102" s="81"/>
    </row>
    <row r="103" spans="1:11" ht="12.75">
      <c r="A103" s="11" t="s">
        <v>40</v>
      </c>
      <c r="B103" s="32"/>
      <c r="C103" s="84"/>
      <c r="D103" s="81"/>
      <c r="E103" s="85"/>
      <c r="F103" s="81"/>
      <c r="G103" s="85"/>
      <c r="H103" s="81"/>
      <c r="I103" s="85"/>
      <c r="J103" s="81"/>
      <c r="K103" s="81"/>
    </row>
    <row r="104" spans="1:11" ht="36">
      <c r="A104" s="36" t="s">
        <v>225</v>
      </c>
      <c r="B104" s="32"/>
      <c r="C104" s="84">
        <v>100</v>
      </c>
      <c r="D104" s="81">
        <v>100</v>
      </c>
      <c r="E104" s="85"/>
      <c r="F104" s="81">
        <v>100</v>
      </c>
      <c r="G104" s="85">
        <v>100</v>
      </c>
      <c r="H104" s="81"/>
      <c r="I104" s="85">
        <v>100</v>
      </c>
      <c r="J104" s="81">
        <v>100</v>
      </c>
      <c r="K104" s="81"/>
    </row>
    <row r="105" spans="1:11" ht="12.75">
      <c r="A105" s="37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8" ht="12.75">
      <c r="A106" s="50" t="s">
        <v>227</v>
      </c>
      <c r="F106" s="207" t="s">
        <v>228</v>
      </c>
      <c r="G106" s="207"/>
      <c r="H106" s="207"/>
    </row>
    <row r="107" ht="12.75">
      <c r="A107" s="34"/>
    </row>
    <row r="108" ht="12.75">
      <c r="A108" s="34"/>
    </row>
    <row r="109" ht="12.75">
      <c r="A109" s="34"/>
    </row>
  </sheetData>
  <mergeCells count="6">
    <mergeCell ref="A3:K3"/>
    <mergeCell ref="A4:K4"/>
    <mergeCell ref="F106:H106"/>
    <mergeCell ref="C6:E6"/>
    <mergeCell ref="F6:H6"/>
    <mergeCell ref="I6:K6"/>
  </mergeCells>
  <printOptions/>
  <pageMargins left="1.1811023622047245" right="0.4724409448818898" top="0.5905511811023623" bottom="0.3937007874015748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8"/>
  <sheetViews>
    <sheetView workbookViewId="0" topLeftCell="A1">
      <pane ySplit="2850" topLeftCell="BM62" activePane="bottomLeft" state="split"/>
      <selection pane="topLeft" activeCell="C5" sqref="C5"/>
      <selection pane="bottomLeft" activeCell="E67" sqref="E67"/>
    </sheetView>
  </sheetViews>
  <sheetFormatPr defaultColWidth="9.00390625" defaultRowHeight="12.75"/>
  <cols>
    <col min="1" max="1" width="6.00390625" style="0" customWidth="1"/>
    <col min="2" max="2" width="9.375" style="0" customWidth="1"/>
    <col min="3" max="3" width="33.25390625" style="0" customWidth="1"/>
    <col min="4" max="4" width="7.75390625" style="0" customWidth="1"/>
    <col min="5" max="5" width="7.875" style="0" customWidth="1"/>
    <col min="6" max="6" width="7.25390625" style="0" customWidth="1"/>
    <col min="7" max="7" width="7.875" style="0" customWidth="1"/>
    <col min="8" max="8" width="7.625" style="0" customWidth="1"/>
    <col min="9" max="9" width="6.875" style="0" customWidth="1"/>
    <col min="10" max="10" width="7.875" style="0" customWidth="1"/>
    <col min="11" max="11" width="9.00390625" style="0" customWidth="1"/>
    <col min="12" max="12" width="6.75390625" style="0" customWidth="1"/>
    <col min="13" max="13" width="8.00390625" style="0" customWidth="1"/>
    <col min="14" max="14" width="7.375" style="0" customWidth="1"/>
    <col min="15" max="15" width="7.75390625" style="0" customWidth="1"/>
  </cols>
  <sheetData>
    <row r="1" ht="12.75">
      <c r="L1" t="s">
        <v>174</v>
      </c>
    </row>
    <row r="3" ht="15">
      <c r="B3" s="57" t="s">
        <v>1</v>
      </c>
    </row>
    <row r="4" spans="1:11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5" ht="12.75">
      <c r="A5" s="15" t="s">
        <v>2</v>
      </c>
      <c r="B5" s="15" t="s">
        <v>4</v>
      </c>
      <c r="C5" s="16" t="s">
        <v>8</v>
      </c>
      <c r="D5" s="17"/>
      <c r="E5" s="18" t="s">
        <v>17</v>
      </c>
      <c r="F5" s="19"/>
      <c r="G5" s="17"/>
      <c r="H5" s="18" t="s">
        <v>18</v>
      </c>
      <c r="I5" s="19"/>
      <c r="J5" s="17"/>
      <c r="K5" s="18" t="s">
        <v>19</v>
      </c>
      <c r="L5" s="19"/>
      <c r="M5" s="17"/>
      <c r="N5" s="18" t="s">
        <v>20</v>
      </c>
      <c r="O5" s="19"/>
    </row>
    <row r="6" spans="1:15" ht="12.75">
      <c r="A6" s="20" t="s">
        <v>3</v>
      </c>
      <c r="B6" s="20" t="s">
        <v>5</v>
      </c>
      <c r="C6" s="20"/>
      <c r="D6" s="21" t="s">
        <v>9</v>
      </c>
      <c r="E6" s="22" t="s">
        <v>10</v>
      </c>
      <c r="F6" s="23"/>
      <c r="G6" s="21" t="s">
        <v>9</v>
      </c>
      <c r="H6" s="22" t="s">
        <v>10</v>
      </c>
      <c r="I6" s="23"/>
      <c r="J6" s="21" t="s">
        <v>9</v>
      </c>
      <c r="K6" s="22" t="s">
        <v>10</v>
      </c>
      <c r="L6" s="23"/>
      <c r="M6" s="21" t="s">
        <v>9</v>
      </c>
      <c r="N6" s="22" t="s">
        <v>10</v>
      </c>
      <c r="O6" s="23"/>
    </row>
    <row r="7" spans="1:15" ht="12.75">
      <c r="A7" s="20"/>
      <c r="B7" s="20" t="s">
        <v>6</v>
      </c>
      <c r="C7" s="20"/>
      <c r="D7" s="24"/>
      <c r="E7" s="25" t="s">
        <v>12</v>
      </c>
      <c r="F7" s="26" t="s">
        <v>13</v>
      </c>
      <c r="G7" s="24"/>
      <c r="H7" s="38" t="s">
        <v>66</v>
      </c>
      <c r="I7" s="26" t="s">
        <v>64</v>
      </c>
      <c r="J7" s="24"/>
      <c r="K7" s="25" t="s">
        <v>66</v>
      </c>
      <c r="L7" s="26" t="s">
        <v>67</v>
      </c>
      <c r="M7" s="24"/>
      <c r="N7" s="25" t="s">
        <v>66</v>
      </c>
      <c r="O7" s="26" t="s">
        <v>67</v>
      </c>
    </row>
    <row r="8" spans="1:15" ht="12.75">
      <c r="A8" s="20"/>
      <c r="B8" s="20" t="s">
        <v>7</v>
      </c>
      <c r="C8" s="20"/>
      <c r="D8" s="24"/>
      <c r="E8" s="27" t="s">
        <v>11</v>
      </c>
      <c r="F8" s="26" t="s">
        <v>14</v>
      </c>
      <c r="G8" s="24"/>
      <c r="H8" s="27" t="s">
        <v>11</v>
      </c>
      <c r="I8" s="26" t="s">
        <v>65</v>
      </c>
      <c r="J8" s="24"/>
      <c r="K8" s="27" t="s">
        <v>11</v>
      </c>
      <c r="L8" s="26" t="s">
        <v>65</v>
      </c>
      <c r="M8" s="24"/>
      <c r="N8" s="27" t="s">
        <v>11</v>
      </c>
      <c r="O8" s="26" t="s">
        <v>65</v>
      </c>
    </row>
    <row r="9" spans="1:15" ht="12.75">
      <c r="A9" s="28"/>
      <c r="B9" s="28"/>
      <c r="C9" s="28"/>
      <c r="D9" s="29" t="s">
        <v>15</v>
      </c>
      <c r="E9" s="30" t="s">
        <v>15</v>
      </c>
      <c r="F9" s="31" t="s">
        <v>16</v>
      </c>
      <c r="G9" s="29" t="s">
        <v>15</v>
      </c>
      <c r="H9" s="30" t="s">
        <v>15</v>
      </c>
      <c r="I9" s="31" t="s">
        <v>16</v>
      </c>
      <c r="J9" s="29" t="s">
        <v>15</v>
      </c>
      <c r="K9" s="30" t="s">
        <v>15</v>
      </c>
      <c r="L9" s="31" t="s">
        <v>16</v>
      </c>
      <c r="M9" s="29" t="s">
        <v>15</v>
      </c>
      <c r="N9" s="30" t="s">
        <v>15</v>
      </c>
      <c r="O9" s="31" t="s">
        <v>16</v>
      </c>
    </row>
    <row r="10" spans="1:15" ht="13.5" thickBot="1">
      <c r="A10" s="8">
        <v>1</v>
      </c>
      <c r="B10" s="8">
        <v>2</v>
      </c>
      <c r="C10" s="8">
        <v>3</v>
      </c>
      <c r="D10" s="5">
        <v>4</v>
      </c>
      <c r="E10" s="6">
        <v>5</v>
      </c>
      <c r="F10" s="7">
        <v>6</v>
      </c>
      <c r="G10" s="5">
        <v>4</v>
      </c>
      <c r="H10" s="6">
        <v>5</v>
      </c>
      <c r="I10" s="45">
        <v>6</v>
      </c>
      <c r="J10" s="5">
        <v>7</v>
      </c>
      <c r="K10" s="6">
        <v>8</v>
      </c>
      <c r="L10" s="7">
        <v>9</v>
      </c>
      <c r="M10" s="5">
        <v>10</v>
      </c>
      <c r="N10" s="6">
        <v>11</v>
      </c>
      <c r="O10" s="7">
        <v>12</v>
      </c>
    </row>
    <row r="11" spans="1:15" ht="36">
      <c r="A11" s="30"/>
      <c r="B11" s="30"/>
      <c r="C11" s="9" t="s">
        <v>21</v>
      </c>
      <c r="D11" s="54">
        <f aca="true" t="shared" si="0" ref="D11:O11">D12+D29+D59+D75+D87+D101+D113</f>
        <v>32714.8</v>
      </c>
      <c r="E11" s="54">
        <f t="shared" si="0"/>
        <v>17297.7</v>
      </c>
      <c r="F11" s="54">
        <f t="shared" si="0"/>
        <v>15417.1</v>
      </c>
      <c r="G11" s="52">
        <f t="shared" si="0"/>
        <v>200924.3</v>
      </c>
      <c r="H11" s="52">
        <f t="shared" si="0"/>
        <v>148019.5</v>
      </c>
      <c r="I11" s="52">
        <f t="shared" si="0"/>
        <v>52904.8</v>
      </c>
      <c r="J11" s="52">
        <f t="shared" si="0"/>
        <v>204362.69999999998</v>
      </c>
      <c r="K11" s="54">
        <f t="shared" si="0"/>
        <v>148182.59999999998</v>
      </c>
      <c r="L11" s="52">
        <f t="shared" si="0"/>
        <v>56180.100000000006</v>
      </c>
      <c r="M11" s="54">
        <f t="shared" si="0"/>
        <v>217236.80000000002</v>
      </c>
      <c r="N11" s="52">
        <f t="shared" si="0"/>
        <v>166254.90000000002</v>
      </c>
      <c r="O11" s="54">
        <f t="shared" si="0"/>
        <v>50981.9</v>
      </c>
    </row>
    <row r="12" spans="1:15" ht="36">
      <c r="A12" s="32">
        <v>10116</v>
      </c>
      <c r="B12" s="32">
        <v>111101010</v>
      </c>
      <c r="C12" s="10" t="s">
        <v>32</v>
      </c>
      <c r="D12" s="53">
        <v>812</v>
      </c>
      <c r="E12" s="53">
        <v>812</v>
      </c>
      <c r="F12" s="32"/>
      <c r="G12" s="32">
        <v>898.5</v>
      </c>
      <c r="H12" s="32">
        <v>898.5</v>
      </c>
      <c r="I12" s="32"/>
      <c r="J12" s="32">
        <v>961.4</v>
      </c>
      <c r="K12" s="32">
        <v>961.4</v>
      </c>
      <c r="L12" s="32"/>
      <c r="M12" s="32">
        <v>1021.9</v>
      </c>
      <c r="N12" s="32">
        <v>1021.9</v>
      </c>
      <c r="O12" s="32"/>
    </row>
    <row r="13" spans="1:15" ht="81" customHeight="1">
      <c r="A13" s="32"/>
      <c r="B13" s="32"/>
      <c r="C13" s="10" t="s">
        <v>33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ht="73.5" customHeight="1">
      <c r="A14" s="32"/>
      <c r="B14" s="32"/>
      <c r="C14" s="10" t="s">
        <v>31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5" ht="12.75">
      <c r="A15" s="32"/>
      <c r="B15" s="32"/>
      <c r="C15" s="11" t="s">
        <v>25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1:15" ht="12.75">
      <c r="A16" s="32"/>
      <c r="B16" s="32"/>
      <c r="C16" s="12" t="s">
        <v>22</v>
      </c>
      <c r="D16" s="32">
        <v>31</v>
      </c>
      <c r="E16" s="32">
        <v>31</v>
      </c>
      <c r="F16" s="32"/>
      <c r="G16" s="32">
        <v>33</v>
      </c>
      <c r="H16" s="32">
        <v>33</v>
      </c>
      <c r="I16" s="32"/>
      <c r="J16" s="32">
        <v>33</v>
      </c>
      <c r="K16" s="32">
        <v>33</v>
      </c>
      <c r="L16" s="32"/>
      <c r="M16" s="32">
        <v>33</v>
      </c>
      <c r="N16" s="32">
        <v>33</v>
      </c>
      <c r="O16" s="32"/>
    </row>
    <row r="17" spans="1:15" ht="12.75">
      <c r="A17" s="32"/>
      <c r="B17" s="32"/>
      <c r="C17" s="12" t="s">
        <v>23</v>
      </c>
      <c r="D17" s="32">
        <v>5</v>
      </c>
      <c r="E17" s="32">
        <v>5</v>
      </c>
      <c r="F17" s="32"/>
      <c r="G17" s="32">
        <v>5</v>
      </c>
      <c r="H17" s="32">
        <v>5</v>
      </c>
      <c r="I17" s="32"/>
      <c r="J17" s="32">
        <v>5</v>
      </c>
      <c r="K17" s="32">
        <v>5</v>
      </c>
      <c r="L17" s="32"/>
      <c r="M17" s="32">
        <v>5</v>
      </c>
      <c r="N17" s="32">
        <v>5</v>
      </c>
      <c r="O17" s="32"/>
    </row>
    <row r="18" spans="1:15" ht="12.75">
      <c r="A18" s="32"/>
      <c r="B18" s="32"/>
      <c r="C18" s="11" t="s">
        <v>24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ht="12.75">
      <c r="A19" s="32"/>
      <c r="B19" s="32"/>
      <c r="C19" s="12" t="s">
        <v>26</v>
      </c>
      <c r="D19" s="32">
        <v>17</v>
      </c>
      <c r="E19" s="32">
        <v>17</v>
      </c>
      <c r="F19" s="32"/>
      <c r="G19" s="32">
        <v>17</v>
      </c>
      <c r="H19" s="32">
        <v>17</v>
      </c>
      <c r="I19" s="32"/>
      <c r="J19" s="32">
        <v>17</v>
      </c>
      <c r="K19" s="32">
        <v>17</v>
      </c>
      <c r="L19" s="32"/>
      <c r="M19" s="32">
        <v>17</v>
      </c>
      <c r="N19" s="32">
        <v>17</v>
      </c>
      <c r="O19" s="32"/>
    </row>
    <row r="20" spans="1:15" ht="24">
      <c r="A20" s="25"/>
      <c r="B20" s="25"/>
      <c r="C20" s="14" t="s">
        <v>34</v>
      </c>
      <c r="D20" s="25">
        <v>1036</v>
      </c>
      <c r="E20" s="25">
        <v>1036</v>
      </c>
      <c r="F20" s="25"/>
      <c r="G20" s="25">
        <v>1036</v>
      </c>
      <c r="H20" s="32">
        <v>1036</v>
      </c>
      <c r="I20" s="32"/>
      <c r="J20" s="32">
        <v>1140</v>
      </c>
      <c r="K20" s="32">
        <v>1140</v>
      </c>
      <c r="L20" s="32"/>
      <c r="M20" s="32">
        <v>1140</v>
      </c>
      <c r="N20" s="32">
        <v>1140</v>
      </c>
      <c r="O20" s="32"/>
    </row>
    <row r="21" spans="1:15" ht="12.75">
      <c r="A21" s="25"/>
      <c r="B21" s="25"/>
      <c r="C21" s="12" t="s">
        <v>108</v>
      </c>
      <c r="D21" s="25">
        <v>3196</v>
      </c>
      <c r="E21" s="25">
        <v>3196</v>
      </c>
      <c r="F21" s="25"/>
      <c r="G21" s="25">
        <v>2550</v>
      </c>
      <c r="H21" s="32">
        <v>2550</v>
      </c>
      <c r="I21" s="32"/>
      <c r="J21" s="32">
        <v>2000</v>
      </c>
      <c r="K21" s="32">
        <v>2000</v>
      </c>
      <c r="L21" s="32"/>
      <c r="M21" s="32">
        <v>1600</v>
      </c>
      <c r="N21" s="32">
        <v>1600</v>
      </c>
      <c r="O21" s="32"/>
    </row>
    <row r="22" spans="1:15" ht="36">
      <c r="A22" s="25"/>
      <c r="B22" s="25"/>
      <c r="C22" s="14" t="s">
        <v>109</v>
      </c>
      <c r="D22" s="25">
        <v>5779</v>
      </c>
      <c r="E22" s="25">
        <v>5779</v>
      </c>
      <c r="F22" s="25"/>
      <c r="G22" s="25">
        <v>5779</v>
      </c>
      <c r="H22" s="32">
        <v>5779</v>
      </c>
      <c r="I22" s="32"/>
      <c r="J22" s="32">
        <v>4620</v>
      </c>
      <c r="K22" s="32">
        <v>4620</v>
      </c>
      <c r="L22" s="32"/>
      <c r="M22" s="32">
        <v>4620</v>
      </c>
      <c r="N22" s="32">
        <v>4620</v>
      </c>
      <c r="O22" s="32"/>
    </row>
    <row r="23" spans="1:15" ht="12.75">
      <c r="A23" s="25"/>
      <c r="B23" s="25"/>
      <c r="C23" s="11" t="s">
        <v>35</v>
      </c>
      <c r="D23" s="25"/>
      <c r="E23" s="25"/>
      <c r="F23" s="25"/>
      <c r="G23" s="25"/>
      <c r="H23" s="32"/>
      <c r="I23" s="32"/>
      <c r="J23" s="32"/>
      <c r="K23" s="32"/>
      <c r="L23" s="32"/>
      <c r="M23" s="32"/>
      <c r="N23" s="32"/>
      <c r="O23" s="32"/>
    </row>
    <row r="24" spans="1:15" ht="12.75">
      <c r="A24" s="25"/>
      <c r="B24" s="25"/>
      <c r="C24" s="14" t="s">
        <v>110</v>
      </c>
      <c r="D24" s="25">
        <v>1397</v>
      </c>
      <c r="E24" s="25">
        <v>1397</v>
      </c>
      <c r="F24" s="25"/>
      <c r="G24" s="25">
        <v>1495</v>
      </c>
      <c r="H24" s="32">
        <v>1495</v>
      </c>
      <c r="I24" s="32"/>
      <c r="J24" s="32">
        <v>1588</v>
      </c>
      <c r="K24" s="32">
        <v>1588</v>
      </c>
      <c r="L24" s="32"/>
      <c r="M24" s="32">
        <v>1588</v>
      </c>
      <c r="N24" s="32">
        <v>1588</v>
      </c>
      <c r="O24" s="32"/>
    </row>
    <row r="25" spans="1:15" ht="12.75">
      <c r="A25" s="32"/>
      <c r="B25" s="32"/>
      <c r="C25" s="11" t="s">
        <v>36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24">
      <c r="A26" s="32"/>
      <c r="B26" s="32"/>
      <c r="C26" s="14" t="s">
        <v>145</v>
      </c>
      <c r="D26" s="32">
        <v>3196</v>
      </c>
      <c r="E26" s="32">
        <v>3196</v>
      </c>
      <c r="F26" s="32"/>
      <c r="G26" s="32">
        <v>2500</v>
      </c>
      <c r="H26" s="32">
        <v>2500</v>
      </c>
      <c r="I26" s="32"/>
      <c r="J26" s="32">
        <v>1500</v>
      </c>
      <c r="K26" s="32">
        <v>1500</v>
      </c>
      <c r="L26" s="32"/>
      <c r="M26" s="32">
        <v>1000</v>
      </c>
      <c r="N26" s="32">
        <v>1000</v>
      </c>
      <c r="O26" s="32"/>
    </row>
    <row r="27" spans="1:15" ht="36">
      <c r="A27" s="32"/>
      <c r="B27" s="32"/>
      <c r="C27" s="14" t="s">
        <v>146</v>
      </c>
      <c r="D27" s="32">
        <v>5779</v>
      </c>
      <c r="E27" s="32">
        <v>5779</v>
      </c>
      <c r="F27" s="32"/>
      <c r="G27" s="32">
        <v>5800</v>
      </c>
      <c r="H27" s="32">
        <v>5800</v>
      </c>
      <c r="I27" s="32"/>
      <c r="J27" s="32">
        <v>5850</v>
      </c>
      <c r="K27" s="32">
        <v>5850</v>
      </c>
      <c r="L27" s="32"/>
      <c r="M27" s="32">
        <v>5900</v>
      </c>
      <c r="N27" s="32">
        <v>5900</v>
      </c>
      <c r="O27" s="32"/>
    </row>
    <row r="28" spans="1:15" ht="36">
      <c r="A28" s="32"/>
      <c r="B28" s="25"/>
      <c r="C28" s="14" t="s">
        <v>147</v>
      </c>
      <c r="D28" s="25">
        <v>17</v>
      </c>
      <c r="E28" s="25">
        <v>17</v>
      </c>
      <c r="F28" s="25"/>
      <c r="G28" s="25">
        <v>17</v>
      </c>
      <c r="H28" s="25">
        <v>17</v>
      </c>
      <c r="I28" s="25"/>
      <c r="J28" s="25">
        <v>17</v>
      </c>
      <c r="K28" s="32">
        <v>17</v>
      </c>
      <c r="L28" s="32"/>
      <c r="M28" s="32">
        <v>17</v>
      </c>
      <c r="N28" s="32">
        <v>17</v>
      </c>
      <c r="O28" s="32"/>
    </row>
    <row r="29" spans="1:15" ht="24">
      <c r="A29" s="32">
        <v>100102</v>
      </c>
      <c r="B29" s="32"/>
      <c r="C29" s="10" t="s">
        <v>27</v>
      </c>
      <c r="D29" s="32">
        <v>16271</v>
      </c>
      <c r="E29" s="32">
        <v>16271</v>
      </c>
      <c r="F29" s="32"/>
      <c r="G29" s="32">
        <v>139522.2</v>
      </c>
      <c r="H29" s="32">
        <v>139522.2</v>
      </c>
      <c r="I29" s="32"/>
      <c r="J29" s="32">
        <v>138393</v>
      </c>
      <c r="K29" s="32">
        <v>138393</v>
      </c>
      <c r="L29" s="32"/>
      <c r="M29" s="32">
        <v>147111.2</v>
      </c>
      <c r="N29" s="32">
        <v>147111.2</v>
      </c>
      <c r="O29" s="32"/>
    </row>
    <row r="30" spans="1:15" ht="60">
      <c r="A30" s="32"/>
      <c r="B30" s="32"/>
      <c r="C30" s="10" t="s">
        <v>30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84">
      <c r="A31" s="32"/>
      <c r="B31" s="32"/>
      <c r="C31" s="10" t="s">
        <v>148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12.75">
      <c r="A32" s="32"/>
      <c r="B32" s="32"/>
      <c r="C32" s="11" t="s">
        <v>28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36">
      <c r="A33" s="32"/>
      <c r="B33" s="32"/>
      <c r="C33" s="36" t="s">
        <v>93</v>
      </c>
      <c r="D33" s="32">
        <v>3617</v>
      </c>
      <c r="E33" s="32">
        <v>3617</v>
      </c>
      <c r="F33" s="32"/>
      <c r="G33" s="32">
        <v>3750</v>
      </c>
      <c r="H33" s="32">
        <v>3750</v>
      </c>
      <c r="I33" s="32"/>
      <c r="J33" s="32">
        <v>3774</v>
      </c>
      <c r="K33" s="32">
        <v>3774</v>
      </c>
      <c r="L33" s="32"/>
      <c r="M33" s="32">
        <v>3804</v>
      </c>
      <c r="N33" s="32">
        <v>3804</v>
      </c>
      <c r="O33" s="32"/>
    </row>
    <row r="34" spans="1:15" ht="36">
      <c r="A34" s="32"/>
      <c r="B34" s="32"/>
      <c r="C34" s="36" t="s">
        <v>149</v>
      </c>
      <c r="D34" s="32">
        <v>12981.6</v>
      </c>
      <c r="E34" s="32">
        <v>12981.6</v>
      </c>
      <c r="F34" s="32"/>
      <c r="G34" s="53">
        <v>13011.1</v>
      </c>
      <c r="H34" s="53">
        <v>13011.1</v>
      </c>
      <c r="I34" s="32"/>
      <c r="J34" s="53">
        <v>13033.1</v>
      </c>
      <c r="K34" s="53">
        <v>13033.1</v>
      </c>
      <c r="L34" s="32"/>
      <c r="M34" s="53">
        <v>13054.1</v>
      </c>
      <c r="N34" s="53">
        <v>13054.1</v>
      </c>
      <c r="O34" s="32"/>
    </row>
    <row r="35" spans="1:15" ht="24">
      <c r="A35" s="32"/>
      <c r="B35" s="32"/>
      <c r="C35" s="36" t="s">
        <v>150</v>
      </c>
      <c r="D35" s="32">
        <v>4448</v>
      </c>
      <c r="E35" s="32">
        <v>4448</v>
      </c>
      <c r="F35" s="32"/>
      <c r="G35" s="32">
        <v>4469</v>
      </c>
      <c r="H35" s="32">
        <v>4469</v>
      </c>
      <c r="I35" s="32"/>
      <c r="J35" s="32">
        <v>4487</v>
      </c>
      <c r="K35" s="32">
        <v>4487</v>
      </c>
      <c r="L35" s="32"/>
      <c r="M35" s="32">
        <v>4503</v>
      </c>
      <c r="N35" s="32">
        <v>4503</v>
      </c>
      <c r="O35" s="32"/>
    </row>
    <row r="36" spans="1:15" ht="24">
      <c r="A36" s="32"/>
      <c r="B36" s="32"/>
      <c r="C36" s="36" t="s">
        <v>96</v>
      </c>
      <c r="D36" s="32">
        <v>3655</v>
      </c>
      <c r="E36" s="32">
        <v>3655</v>
      </c>
      <c r="F36" s="32"/>
      <c r="G36" s="32">
        <v>3697</v>
      </c>
      <c r="H36" s="32">
        <v>3697</v>
      </c>
      <c r="I36" s="32"/>
      <c r="J36" s="32">
        <v>3704</v>
      </c>
      <c r="K36" s="32">
        <v>3704</v>
      </c>
      <c r="L36" s="32"/>
      <c r="M36" s="32">
        <v>3710</v>
      </c>
      <c r="N36" s="32">
        <v>3710</v>
      </c>
      <c r="O36" s="32"/>
    </row>
    <row r="37" spans="1:15" ht="36">
      <c r="A37" s="32"/>
      <c r="B37" s="32"/>
      <c r="C37" s="36" t="s">
        <v>151</v>
      </c>
      <c r="D37" s="32">
        <v>1429</v>
      </c>
      <c r="E37" s="32">
        <v>1429</v>
      </c>
      <c r="F37" s="32"/>
      <c r="G37" s="32">
        <v>1473</v>
      </c>
      <c r="H37" s="32">
        <v>1473</v>
      </c>
      <c r="I37" s="32"/>
      <c r="J37" s="32">
        <v>1543</v>
      </c>
      <c r="K37" s="32">
        <v>1543</v>
      </c>
      <c r="L37" s="32"/>
      <c r="M37" s="32">
        <v>1803</v>
      </c>
      <c r="N37" s="32">
        <v>1803</v>
      </c>
      <c r="O37" s="32"/>
    </row>
    <row r="38" spans="1:15" ht="24">
      <c r="A38" s="32"/>
      <c r="B38" s="32"/>
      <c r="C38" s="36" t="s">
        <v>152</v>
      </c>
      <c r="D38" s="32">
        <v>223</v>
      </c>
      <c r="E38" s="32">
        <v>223</v>
      </c>
      <c r="F38" s="32"/>
      <c r="G38" s="32">
        <v>575</v>
      </c>
      <c r="H38" s="32">
        <v>575</v>
      </c>
      <c r="I38" s="32"/>
      <c r="J38" s="32">
        <v>732</v>
      </c>
      <c r="K38" s="32">
        <v>732</v>
      </c>
      <c r="L38" s="32"/>
      <c r="M38" s="32">
        <v>817</v>
      </c>
      <c r="N38" s="32">
        <v>817</v>
      </c>
      <c r="O38" s="32"/>
    </row>
    <row r="39" spans="1:15" ht="36">
      <c r="A39" s="32"/>
      <c r="B39" s="32"/>
      <c r="C39" s="36" t="s">
        <v>130</v>
      </c>
      <c r="D39" s="32">
        <v>15</v>
      </c>
      <c r="E39" s="32">
        <v>15</v>
      </c>
      <c r="F39" s="32"/>
      <c r="G39" s="32">
        <v>16</v>
      </c>
      <c r="H39" s="32">
        <v>16</v>
      </c>
      <c r="I39" s="32"/>
      <c r="J39" s="32">
        <v>18</v>
      </c>
      <c r="K39" s="32"/>
      <c r="L39" s="32"/>
      <c r="M39" s="32">
        <v>18</v>
      </c>
      <c r="N39" s="32"/>
      <c r="O39" s="32"/>
    </row>
    <row r="40" spans="1:15" ht="24">
      <c r="A40" s="32"/>
      <c r="B40" s="32"/>
      <c r="C40" s="36" t="s">
        <v>131</v>
      </c>
      <c r="D40" s="32">
        <v>150</v>
      </c>
      <c r="E40" s="32">
        <v>150</v>
      </c>
      <c r="F40" s="32"/>
      <c r="G40" s="32">
        <v>163</v>
      </c>
      <c r="H40" s="32">
        <v>163</v>
      </c>
      <c r="I40" s="32"/>
      <c r="J40" s="32">
        <v>177</v>
      </c>
      <c r="K40" s="32"/>
      <c r="L40" s="32"/>
      <c r="M40" s="32">
        <v>159</v>
      </c>
      <c r="N40" s="32"/>
      <c r="O40" s="32"/>
    </row>
    <row r="41" spans="1:15" ht="12.75">
      <c r="A41" s="32"/>
      <c r="B41" s="32"/>
      <c r="C41" s="10" t="s">
        <v>112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15" ht="36">
      <c r="A42" s="32"/>
      <c r="B42" s="32"/>
      <c r="C42" s="36" t="s">
        <v>132</v>
      </c>
      <c r="D42" s="32">
        <v>85</v>
      </c>
      <c r="E42" s="32">
        <v>85</v>
      </c>
      <c r="F42" s="32"/>
      <c r="G42" s="32">
        <v>131</v>
      </c>
      <c r="H42" s="32">
        <v>131</v>
      </c>
      <c r="I42" s="32"/>
      <c r="J42" s="32">
        <v>142</v>
      </c>
      <c r="K42" s="32"/>
      <c r="L42" s="32"/>
      <c r="M42" s="32">
        <v>150</v>
      </c>
      <c r="N42" s="32"/>
      <c r="O42" s="32"/>
    </row>
    <row r="43" spans="1:15" ht="24">
      <c r="A43" s="32"/>
      <c r="B43" s="32"/>
      <c r="C43" s="36" t="s">
        <v>153</v>
      </c>
      <c r="D43" s="32">
        <v>67</v>
      </c>
      <c r="E43" s="32">
        <v>67</v>
      </c>
      <c r="F43" s="32"/>
      <c r="G43" s="32">
        <v>274</v>
      </c>
      <c r="H43" s="32">
        <v>274</v>
      </c>
      <c r="I43" s="32"/>
      <c r="J43" s="32">
        <v>285</v>
      </c>
      <c r="K43" s="32"/>
      <c r="L43" s="32"/>
      <c r="M43" s="32">
        <v>356</v>
      </c>
      <c r="N43" s="32"/>
      <c r="O43" s="32"/>
    </row>
    <row r="44" spans="1:15" ht="24">
      <c r="A44" s="32"/>
      <c r="B44" s="32"/>
      <c r="C44" s="36" t="s">
        <v>133</v>
      </c>
      <c r="D44" s="32">
        <v>7</v>
      </c>
      <c r="E44" s="32">
        <v>7</v>
      </c>
      <c r="F44" s="32"/>
      <c r="G44" s="32">
        <v>163</v>
      </c>
      <c r="H44" s="32">
        <v>163</v>
      </c>
      <c r="I44" s="32"/>
      <c r="J44" s="32">
        <v>177</v>
      </c>
      <c r="K44" s="32"/>
      <c r="L44" s="32"/>
      <c r="M44" s="32">
        <v>159</v>
      </c>
      <c r="N44" s="32"/>
      <c r="O44" s="32"/>
    </row>
    <row r="45" spans="1:15" ht="36">
      <c r="A45" s="32"/>
      <c r="B45" s="32"/>
      <c r="C45" s="36" t="s">
        <v>154</v>
      </c>
      <c r="D45" s="32">
        <v>3</v>
      </c>
      <c r="E45" s="32">
        <v>3</v>
      </c>
      <c r="F45" s="32"/>
      <c r="G45" s="32">
        <v>16</v>
      </c>
      <c r="H45" s="32">
        <v>16</v>
      </c>
      <c r="I45" s="32"/>
      <c r="J45" s="32">
        <v>18</v>
      </c>
      <c r="K45" s="32"/>
      <c r="L45" s="32"/>
      <c r="M45" s="32">
        <v>18</v>
      </c>
      <c r="N45" s="32"/>
      <c r="O45" s="32"/>
    </row>
    <row r="46" spans="1:15" ht="48">
      <c r="A46" s="32"/>
      <c r="B46" s="32"/>
      <c r="C46" s="36" t="s">
        <v>155</v>
      </c>
      <c r="D46" s="32">
        <v>12371.76</v>
      </c>
      <c r="E46" s="32">
        <v>12371.76</v>
      </c>
      <c r="F46" s="32"/>
      <c r="G46" s="32">
        <v>87357.26</v>
      </c>
      <c r="H46" s="32">
        <v>87357.26</v>
      </c>
      <c r="I46" s="32"/>
      <c r="J46" s="32"/>
      <c r="K46" s="32"/>
      <c r="L46" s="32"/>
      <c r="M46" s="32"/>
      <c r="N46" s="32"/>
      <c r="O46" s="32"/>
    </row>
    <row r="47" spans="1:15" ht="24">
      <c r="A47" s="32"/>
      <c r="B47" s="32"/>
      <c r="C47" s="36" t="s">
        <v>156</v>
      </c>
      <c r="D47" s="32">
        <v>275</v>
      </c>
      <c r="E47" s="32">
        <v>275</v>
      </c>
      <c r="F47" s="32"/>
      <c r="G47" s="32">
        <v>294</v>
      </c>
      <c r="H47" s="32">
        <v>294</v>
      </c>
      <c r="I47" s="32"/>
      <c r="J47" s="32">
        <v>350</v>
      </c>
      <c r="K47" s="32">
        <v>350</v>
      </c>
      <c r="L47" s="32"/>
      <c r="M47" s="32">
        <v>400</v>
      </c>
      <c r="N47" s="32">
        <v>400</v>
      </c>
      <c r="O47" s="32"/>
    </row>
    <row r="48" spans="1:15" ht="24">
      <c r="A48" s="32"/>
      <c r="B48" s="32"/>
      <c r="C48" s="36" t="s">
        <v>157</v>
      </c>
      <c r="D48" s="32">
        <v>2688</v>
      </c>
      <c r="E48" s="32">
        <v>2688</v>
      </c>
      <c r="F48" s="32"/>
      <c r="G48" s="32">
        <v>10717</v>
      </c>
      <c r="H48" s="32">
        <v>10717</v>
      </c>
      <c r="I48" s="32"/>
      <c r="J48" s="32">
        <v>11467</v>
      </c>
      <c r="K48" s="32">
        <v>11467</v>
      </c>
      <c r="L48" s="32"/>
      <c r="M48" s="32">
        <v>12147</v>
      </c>
      <c r="N48" s="32">
        <v>12147</v>
      </c>
      <c r="O48" s="32"/>
    </row>
    <row r="49" spans="1:15" ht="24">
      <c r="A49" s="32"/>
      <c r="B49" s="32"/>
      <c r="C49" s="36" t="s">
        <v>134</v>
      </c>
      <c r="D49" s="32">
        <v>28</v>
      </c>
      <c r="E49" s="32">
        <v>28</v>
      </c>
      <c r="F49" s="32"/>
      <c r="G49" s="32">
        <v>203</v>
      </c>
      <c r="H49" s="32">
        <v>203</v>
      </c>
      <c r="I49" s="32"/>
      <c r="J49" s="32">
        <v>217</v>
      </c>
      <c r="K49" s="32">
        <v>217</v>
      </c>
      <c r="L49" s="32"/>
      <c r="M49" s="32">
        <v>250</v>
      </c>
      <c r="N49" s="32">
        <v>250</v>
      </c>
      <c r="O49" s="32"/>
    </row>
    <row r="50" spans="1:15" ht="12.75">
      <c r="A50" s="32"/>
      <c r="B50" s="32"/>
      <c r="C50" s="11" t="s">
        <v>39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1:15" ht="24">
      <c r="A51" s="32"/>
      <c r="B51" s="32"/>
      <c r="C51" s="36" t="s">
        <v>135</v>
      </c>
      <c r="D51" s="32">
        <v>108</v>
      </c>
      <c r="E51" s="32">
        <v>108</v>
      </c>
      <c r="F51" s="32"/>
      <c r="G51" s="32">
        <v>211</v>
      </c>
      <c r="H51" s="32">
        <v>211</v>
      </c>
      <c r="I51" s="32"/>
      <c r="J51" s="32">
        <v>243</v>
      </c>
      <c r="K51" s="32">
        <v>243</v>
      </c>
      <c r="L51" s="32"/>
      <c r="M51" s="32">
        <v>257</v>
      </c>
      <c r="N51" s="32">
        <v>257</v>
      </c>
      <c r="O51" s="32"/>
    </row>
    <row r="52" spans="1:15" ht="24">
      <c r="A52" s="32"/>
      <c r="B52" s="32"/>
      <c r="C52" s="36" t="s">
        <v>158</v>
      </c>
      <c r="D52" s="32">
        <v>45</v>
      </c>
      <c r="E52" s="32">
        <v>45</v>
      </c>
      <c r="F52" s="32"/>
      <c r="G52" s="32">
        <v>54.7</v>
      </c>
      <c r="H52" s="32">
        <v>54.7</v>
      </c>
      <c r="I52" s="32"/>
      <c r="J52" s="32">
        <v>58.5</v>
      </c>
      <c r="K52" s="32">
        <v>58.5</v>
      </c>
      <c r="L52" s="32"/>
      <c r="M52" s="32">
        <v>62</v>
      </c>
      <c r="N52" s="32">
        <v>62</v>
      </c>
      <c r="O52" s="32"/>
    </row>
    <row r="53" spans="1:15" ht="60">
      <c r="A53" s="32"/>
      <c r="B53" s="32"/>
      <c r="C53" s="36" t="s">
        <v>136</v>
      </c>
      <c r="D53" s="32">
        <v>127.2</v>
      </c>
      <c r="E53" s="32">
        <v>127.2</v>
      </c>
      <c r="F53" s="32"/>
      <c r="G53" s="32">
        <v>116.6</v>
      </c>
      <c r="H53" s="32">
        <v>116.6</v>
      </c>
      <c r="I53" s="32"/>
      <c r="J53" s="32">
        <v>0</v>
      </c>
      <c r="K53" s="32">
        <v>0</v>
      </c>
      <c r="L53" s="32"/>
      <c r="M53" s="32">
        <v>0</v>
      </c>
      <c r="N53" s="32">
        <v>0</v>
      </c>
      <c r="O53" s="32"/>
    </row>
    <row r="54" spans="1:15" ht="12.75">
      <c r="A54" s="32"/>
      <c r="B54" s="32"/>
      <c r="C54" s="11" t="s">
        <v>40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ht="12.75">
      <c r="A55" s="32"/>
      <c r="B55" s="32"/>
      <c r="C55" s="32" t="s">
        <v>88</v>
      </c>
      <c r="D55" s="32">
        <v>5</v>
      </c>
      <c r="E55" s="32">
        <v>5</v>
      </c>
      <c r="F55" s="32"/>
      <c r="G55" s="32">
        <v>10</v>
      </c>
      <c r="H55" s="32">
        <v>10</v>
      </c>
      <c r="I55" s="32"/>
      <c r="J55" s="32">
        <v>15</v>
      </c>
      <c r="K55" s="32">
        <v>15</v>
      </c>
      <c r="L55" s="32"/>
      <c r="M55" s="32">
        <v>20</v>
      </c>
      <c r="N55" s="32">
        <v>20</v>
      </c>
      <c r="O55" s="32"/>
    </row>
    <row r="56" spans="1:15" ht="24">
      <c r="A56" s="32"/>
      <c r="B56" s="32"/>
      <c r="C56" s="36" t="s">
        <v>87</v>
      </c>
      <c r="D56" s="32">
        <v>5</v>
      </c>
      <c r="E56" s="32">
        <v>5</v>
      </c>
      <c r="F56" s="32"/>
      <c r="G56" s="32">
        <v>7</v>
      </c>
      <c r="H56" s="32">
        <v>7</v>
      </c>
      <c r="I56" s="32"/>
      <c r="J56" s="32">
        <v>19</v>
      </c>
      <c r="K56" s="32">
        <v>19</v>
      </c>
      <c r="L56" s="32"/>
      <c r="M56" s="32">
        <v>15</v>
      </c>
      <c r="N56" s="32">
        <v>15</v>
      </c>
      <c r="O56" s="32"/>
    </row>
    <row r="57" spans="1:15" ht="48">
      <c r="A57" s="32"/>
      <c r="B57" s="32"/>
      <c r="C57" s="36" t="s">
        <v>159</v>
      </c>
      <c r="D57" s="32">
        <v>2.1</v>
      </c>
      <c r="E57" s="32">
        <v>2.1</v>
      </c>
      <c r="F57" s="32"/>
      <c r="G57" s="32">
        <v>3.2</v>
      </c>
      <c r="H57" s="32">
        <v>3.2</v>
      </c>
      <c r="I57" s="32"/>
      <c r="J57" s="32">
        <v>3.5</v>
      </c>
      <c r="K57" s="32">
        <v>3.5</v>
      </c>
      <c r="L57" s="32"/>
      <c r="M57" s="32">
        <v>4</v>
      </c>
      <c r="N57" s="32">
        <v>4</v>
      </c>
      <c r="O57" s="32"/>
    </row>
    <row r="58" spans="1:15" ht="24">
      <c r="A58" s="32"/>
      <c r="B58" s="32"/>
      <c r="C58" s="36" t="s">
        <v>160</v>
      </c>
      <c r="D58" s="32">
        <v>1.6</v>
      </c>
      <c r="E58" s="32">
        <v>1.6</v>
      </c>
      <c r="F58" s="32"/>
      <c r="G58" s="32">
        <v>16</v>
      </c>
      <c r="H58" s="32">
        <v>16</v>
      </c>
      <c r="I58" s="32"/>
      <c r="J58" s="32">
        <v>17</v>
      </c>
      <c r="K58" s="32">
        <v>17</v>
      </c>
      <c r="L58" s="32"/>
      <c r="M58" s="32">
        <v>18</v>
      </c>
      <c r="N58" s="32">
        <v>18</v>
      </c>
      <c r="O58" s="32"/>
    </row>
    <row r="59" spans="1:15" ht="36">
      <c r="A59" s="32">
        <v>150101</v>
      </c>
      <c r="B59" s="32"/>
      <c r="C59" s="10" t="s">
        <v>41</v>
      </c>
      <c r="D59" s="32">
        <v>15417.1</v>
      </c>
      <c r="E59" s="32"/>
      <c r="F59" s="32">
        <v>15417.1</v>
      </c>
      <c r="G59" s="53">
        <v>44822.8</v>
      </c>
      <c r="H59" s="32"/>
      <c r="I59" s="32">
        <v>44822.8</v>
      </c>
      <c r="J59" s="32">
        <v>47960.4</v>
      </c>
      <c r="K59" s="32"/>
      <c r="L59" s="32">
        <v>47960.4</v>
      </c>
      <c r="M59" s="32">
        <v>50981.9</v>
      </c>
      <c r="N59" s="32"/>
      <c r="O59" s="32">
        <v>50981.9</v>
      </c>
    </row>
    <row r="60" spans="1:15" ht="84">
      <c r="A60" s="32"/>
      <c r="B60" s="32"/>
      <c r="C60" s="10" t="s">
        <v>42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 ht="110.25" customHeight="1">
      <c r="A61" s="32"/>
      <c r="B61" s="32"/>
      <c r="C61" s="10" t="s">
        <v>161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ht="12.75">
      <c r="A62" s="32"/>
      <c r="B62" s="32"/>
      <c r="C62" s="11" t="s">
        <v>28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24">
      <c r="A63" s="32"/>
      <c r="B63" s="32"/>
      <c r="C63" s="36" t="s">
        <v>175</v>
      </c>
      <c r="D63" s="32">
        <v>4040</v>
      </c>
      <c r="E63" s="32"/>
      <c r="F63" s="32">
        <v>4040</v>
      </c>
      <c r="G63" s="32">
        <v>4061</v>
      </c>
      <c r="H63" s="32"/>
      <c r="I63" s="32">
        <v>4061</v>
      </c>
      <c r="J63" s="32">
        <v>4079</v>
      </c>
      <c r="K63" s="32"/>
      <c r="L63" s="32">
        <v>4079</v>
      </c>
      <c r="M63" s="32">
        <v>4095</v>
      </c>
      <c r="N63" s="32"/>
      <c r="O63" s="32">
        <v>4095</v>
      </c>
    </row>
    <row r="64" spans="1:15" ht="24">
      <c r="A64" s="32"/>
      <c r="B64" s="32"/>
      <c r="C64" s="36" t="s">
        <v>162</v>
      </c>
      <c r="D64" s="32">
        <v>29</v>
      </c>
      <c r="E64" s="32"/>
      <c r="F64" s="32">
        <v>29</v>
      </c>
      <c r="G64" s="32">
        <v>39</v>
      </c>
      <c r="H64" s="32"/>
      <c r="I64" s="32">
        <v>39</v>
      </c>
      <c r="J64" s="32">
        <v>45</v>
      </c>
      <c r="K64" s="32"/>
      <c r="L64" s="32">
        <v>45</v>
      </c>
      <c r="M64" s="32">
        <v>50</v>
      </c>
      <c r="N64" s="32"/>
      <c r="O64" s="32">
        <v>50</v>
      </c>
    </row>
    <row r="65" spans="1:15" ht="36">
      <c r="A65" s="32"/>
      <c r="B65" s="32"/>
      <c r="C65" s="36" t="s">
        <v>170</v>
      </c>
      <c r="D65" s="32">
        <v>8478.66</v>
      </c>
      <c r="E65" s="32"/>
      <c r="F65" s="32">
        <v>8478.66</v>
      </c>
      <c r="G65" s="32">
        <v>49203.01</v>
      </c>
      <c r="H65" s="32"/>
      <c r="I65" s="58">
        <v>49203</v>
      </c>
      <c r="J65" s="32"/>
      <c r="K65" s="32"/>
      <c r="L65" s="32"/>
      <c r="M65" s="32"/>
      <c r="N65" s="32"/>
      <c r="O65" s="32"/>
    </row>
    <row r="66" spans="1:15" ht="12.75">
      <c r="A66" s="32"/>
      <c r="B66" s="32"/>
      <c r="C66" s="10" t="s">
        <v>112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ht="60">
      <c r="A67" s="32"/>
      <c r="B67" s="32"/>
      <c r="C67" s="36" t="s">
        <v>163</v>
      </c>
      <c r="D67" s="32">
        <v>68</v>
      </c>
      <c r="E67" s="32"/>
      <c r="F67" s="32">
        <v>68</v>
      </c>
      <c r="G67" s="32">
        <v>71</v>
      </c>
      <c r="H67" s="32"/>
      <c r="I67" s="32">
        <v>71</v>
      </c>
      <c r="J67" s="32">
        <v>76</v>
      </c>
      <c r="K67" s="32"/>
      <c r="L67" s="32">
        <v>76</v>
      </c>
      <c r="M67" s="32">
        <v>80</v>
      </c>
      <c r="N67" s="32"/>
      <c r="O67" s="32">
        <v>80</v>
      </c>
    </row>
    <row r="68" spans="1:15" ht="36">
      <c r="A68" s="32"/>
      <c r="B68" s="32"/>
      <c r="C68" s="36" t="s">
        <v>171</v>
      </c>
      <c r="D68" s="32">
        <v>10</v>
      </c>
      <c r="E68" s="32"/>
      <c r="F68" s="32">
        <v>10</v>
      </c>
      <c r="G68" s="32">
        <v>9</v>
      </c>
      <c r="H68" s="32"/>
      <c r="I68" s="32">
        <v>9</v>
      </c>
      <c r="J68" s="32">
        <v>10</v>
      </c>
      <c r="K68" s="32"/>
      <c r="L68" s="32">
        <v>10</v>
      </c>
      <c r="M68" s="32">
        <v>11</v>
      </c>
      <c r="N68" s="32"/>
      <c r="O68" s="32">
        <v>11</v>
      </c>
    </row>
    <row r="69" spans="1:15" ht="12.75">
      <c r="A69" s="32"/>
      <c r="B69" s="32"/>
      <c r="C69" s="11" t="s">
        <v>39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1:15" ht="24">
      <c r="A70" s="32"/>
      <c r="B70" s="32"/>
      <c r="C70" s="36" t="s">
        <v>164</v>
      </c>
      <c r="D70" s="53">
        <v>175</v>
      </c>
      <c r="E70" s="32"/>
      <c r="F70" s="53">
        <v>175</v>
      </c>
      <c r="G70" s="53">
        <v>320</v>
      </c>
      <c r="H70" s="32"/>
      <c r="I70" s="53">
        <v>320</v>
      </c>
      <c r="J70" s="53">
        <v>342</v>
      </c>
      <c r="K70" s="32"/>
      <c r="L70" s="53">
        <v>342</v>
      </c>
      <c r="M70" s="53">
        <v>365</v>
      </c>
      <c r="N70" s="32"/>
      <c r="O70" s="53">
        <v>365</v>
      </c>
    </row>
    <row r="71" spans="1:15" ht="24">
      <c r="A71" s="32"/>
      <c r="B71" s="32"/>
      <c r="C71" s="36" t="s">
        <v>165</v>
      </c>
      <c r="D71" s="53">
        <v>100</v>
      </c>
      <c r="E71" s="32"/>
      <c r="F71" s="53">
        <v>100</v>
      </c>
      <c r="G71" s="53">
        <v>357</v>
      </c>
      <c r="H71" s="32"/>
      <c r="I71" s="53">
        <v>357</v>
      </c>
      <c r="J71" s="53">
        <v>381</v>
      </c>
      <c r="K71" s="32"/>
      <c r="L71" s="53">
        <v>381</v>
      </c>
      <c r="M71" s="53">
        <v>403</v>
      </c>
      <c r="N71" s="32"/>
      <c r="O71" s="53">
        <v>403</v>
      </c>
    </row>
    <row r="72" spans="1:15" ht="12.75">
      <c r="A72" s="32"/>
      <c r="B72" s="32"/>
      <c r="C72" s="11" t="s">
        <v>40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</row>
    <row r="73" spans="1:15" ht="48">
      <c r="A73" s="32"/>
      <c r="B73" s="32"/>
      <c r="C73" s="36" t="s">
        <v>137</v>
      </c>
      <c r="D73" s="32">
        <v>77</v>
      </c>
      <c r="E73" s="32"/>
      <c r="F73" s="32">
        <v>77</v>
      </c>
      <c r="G73" s="32">
        <v>80</v>
      </c>
      <c r="H73" s="32"/>
      <c r="I73" s="32">
        <v>80</v>
      </c>
      <c r="J73" s="32">
        <v>86</v>
      </c>
      <c r="K73" s="32"/>
      <c r="L73" s="32">
        <v>86</v>
      </c>
      <c r="M73" s="32">
        <v>91</v>
      </c>
      <c r="N73" s="32"/>
      <c r="O73" s="32">
        <v>91</v>
      </c>
    </row>
    <row r="74" spans="1:15" ht="24">
      <c r="A74" s="32"/>
      <c r="B74" s="32"/>
      <c r="C74" s="36" t="s">
        <v>138</v>
      </c>
      <c r="D74" s="32">
        <v>1.9</v>
      </c>
      <c r="E74" s="32"/>
      <c r="F74" s="32">
        <v>1.9</v>
      </c>
      <c r="G74" s="32">
        <v>2</v>
      </c>
      <c r="H74" s="32"/>
      <c r="I74" s="32">
        <v>2</v>
      </c>
      <c r="J74" s="32">
        <v>2.1</v>
      </c>
      <c r="K74" s="32"/>
      <c r="L74" s="32">
        <v>2.1</v>
      </c>
      <c r="M74" s="32">
        <v>2.2</v>
      </c>
      <c r="N74" s="32"/>
      <c r="O74" s="32">
        <v>2.2</v>
      </c>
    </row>
    <row r="75" spans="1:15" ht="48">
      <c r="A75" s="32">
        <v>250404</v>
      </c>
      <c r="B75" s="32"/>
      <c r="C75" s="10" t="s">
        <v>120</v>
      </c>
      <c r="D75" s="32">
        <v>214.7</v>
      </c>
      <c r="E75" s="32">
        <v>214.7</v>
      </c>
      <c r="F75" s="32"/>
      <c r="G75" s="32">
        <v>205.5</v>
      </c>
      <c r="H75" s="32">
        <v>205.5</v>
      </c>
      <c r="I75" s="32"/>
      <c r="J75" s="32">
        <v>219.9</v>
      </c>
      <c r="K75" s="32">
        <v>219.9</v>
      </c>
      <c r="L75" s="32"/>
      <c r="M75" s="32">
        <v>233.7</v>
      </c>
      <c r="N75" s="32">
        <v>233.7</v>
      </c>
      <c r="O75" s="32"/>
    </row>
    <row r="76" spans="1:15" ht="84">
      <c r="A76" s="32"/>
      <c r="B76" s="32"/>
      <c r="C76" s="10" t="s">
        <v>124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spans="1:15" ht="48">
      <c r="A77" s="32"/>
      <c r="B77" s="32"/>
      <c r="C77" s="10" t="s">
        <v>45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1:15" ht="12.75">
      <c r="A78" s="32"/>
      <c r="B78" s="32"/>
      <c r="C78" s="11" t="s">
        <v>47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</row>
    <row r="79" spans="1:15" ht="24">
      <c r="A79" s="32"/>
      <c r="B79" s="32"/>
      <c r="C79" s="36" t="s">
        <v>125</v>
      </c>
      <c r="D79" s="32">
        <v>7</v>
      </c>
      <c r="E79" s="32">
        <v>7</v>
      </c>
      <c r="F79" s="32"/>
      <c r="G79" s="32">
        <v>7</v>
      </c>
      <c r="H79" s="32">
        <v>7</v>
      </c>
      <c r="I79" s="32"/>
      <c r="J79" s="32">
        <v>7</v>
      </c>
      <c r="K79" s="32">
        <v>7</v>
      </c>
      <c r="L79" s="32"/>
      <c r="M79" s="32">
        <v>7</v>
      </c>
      <c r="N79" s="32">
        <v>7</v>
      </c>
      <c r="O79" s="32"/>
    </row>
    <row r="80" spans="1:15" ht="12.75">
      <c r="A80" s="32"/>
      <c r="B80" s="32"/>
      <c r="C80" s="11" t="s">
        <v>112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1:15" ht="36">
      <c r="A81" s="32"/>
      <c r="B81" s="32"/>
      <c r="C81" s="36" t="s">
        <v>123</v>
      </c>
      <c r="D81" s="32">
        <v>7</v>
      </c>
      <c r="E81" s="32">
        <v>7</v>
      </c>
      <c r="F81" s="32"/>
      <c r="G81" s="32">
        <v>7</v>
      </c>
      <c r="H81" s="32">
        <v>7</v>
      </c>
      <c r="I81" s="32"/>
      <c r="J81" s="32">
        <v>7</v>
      </c>
      <c r="K81" s="32">
        <v>7</v>
      </c>
      <c r="L81" s="32"/>
      <c r="M81" s="32">
        <v>7</v>
      </c>
      <c r="N81" s="32">
        <v>7</v>
      </c>
      <c r="O81" s="32"/>
    </row>
    <row r="82" spans="1:15" ht="12.75">
      <c r="A82" s="32"/>
      <c r="B82" s="32"/>
      <c r="C82" s="11" t="s">
        <v>39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</row>
    <row r="83" spans="1:15" ht="24">
      <c r="A83" s="32"/>
      <c r="B83" s="32"/>
      <c r="C83" s="36" t="s">
        <v>97</v>
      </c>
      <c r="D83" s="32">
        <v>25.1</v>
      </c>
      <c r="E83" s="32">
        <v>25.1</v>
      </c>
      <c r="F83" s="32"/>
      <c r="G83" s="32">
        <v>21.98</v>
      </c>
      <c r="H83" s="32">
        <v>21.98</v>
      </c>
      <c r="I83" s="32"/>
      <c r="J83" s="32">
        <v>23.52</v>
      </c>
      <c r="K83" s="32">
        <v>23.52</v>
      </c>
      <c r="L83" s="32"/>
      <c r="M83" s="53">
        <v>25</v>
      </c>
      <c r="N83" s="53">
        <v>25</v>
      </c>
      <c r="O83" s="32"/>
    </row>
    <row r="84" spans="1:15" ht="24">
      <c r="A84" s="32"/>
      <c r="B84" s="32"/>
      <c r="C84" s="36" t="s">
        <v>98</v>
      </c>
      <c r="D84" s="32">
        <v>5.6</v>
      </c>
      <c r="E84" s="32">
        <v>5.6</v>
      </c>
      <c r="F84" s="32"/>
      <c r="G84" s="32">
        <v>7.37</v>
      </c>
      <c r="H84" s="32">
        <v>7.37</v>
      </c>
      <c r="I84" s="32"/>
      <c r="J84" s="32">
        <v>7.88</v>
      </c>
      <c r="K84" s="32">
        <v>7.88</v>
      </c>
      <c r="L84" s="32"/>
      <c r="M84" s="32">
        <v>8.37</v>
      </c>
      <c r="N84" s="32">
        <v>8.37</v>
      </c>
      <c r="O84" s="32"/>
    </row>
    <row r="85" spans="1:15" ht="12.75">
      <c r="A85" s="32"/>
      <c r="B85" s="32"/>
      <c r="C85" s="11" t="s">
        <v>40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1:15" ht="36">
      <c r="A86" s="32"/>
      <c r="B86" s="32"/>
      <c r="C86" s="36" t="s">
        <v>129</v>
      </c>
      <c r="D86" s="32">
        <v>7</v>
      </c>
      <c r="E86" s="32">
        <v>7</v>
      </c>
      <c r="F86" s="32"/>
      <c r="G86" s="32">
        <v>7</v>
      </c>
      <c r="H86" s="32">
        <v>7</v>
      </c>
      <c r="I86" s="32"/>
      <c r="J86" s="32">
        <v>7</v>
      </c>
      <c r="K86" s="32">
        <v>7</v>
      </c>
      <c r="L86" s="32"/>
      <c r="M86" s="32">
        <v>7</v>
      </c>
      <c r="N86" s="32">
        <v>7</v>
      </c>
      <c r="O86" s="32"/>
    </row>
    <row r="87" spans="1:15" ht="36">
      <c r="A87" s="32">
        <v>180409</v>
      </c>
      <c r="B87" s="32"/>
      <c r="C87" s="10" t="s">
        <v>49</v>
      </c>
      <c r="D87" s="32"/>
      <c r="E87" s="32"/>
      <c r="F87" s="32"/>
      <c r="G87" s="53">
        <v>7682</v>
      </c>
      <c r="H87" s="32"/>
      <c r="I87" s="32">
        <v>7682</v>
      </c>
      <c r="J87" s="32">
        <v>8219.7</v>
      </c>
      <c r="K87" s="32"/>
      <c r="L87" s="32">
        <v>8219.7</v>
      </c>
      <c r="M87" s="32">
        <v>8737.4</v>
      </c>
      <c r="N87" s="32">
        <v>8737.4</v>
      </c>
      <c r="O87" s="32"/>
    </row>
    <row r="88" spans="1:15" ht="36">
      <c r="A88" s="32"/>
      <c r="B88" s="32"/>
      <c r="C88" s="10" t="s">
        <v>51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</row>
    <row r="89" spans="1:15" ht="36">
      <c r="A89" s="32"/>
      <c r="B89" s="32"/>
      <c r="C89" s="10" t="s">
        <v>166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1:15" ht="12.75">
      <c r="A90" s="32"/>
      <c r="B90" s="32"/>
      <c r="C90" s="11" t="s">
        <v>47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1:15" ht="24">
      <c r="A91" s="32"/>
      <c r="B91" s="32"/>
      <c r="C91" s="36" t="s">
        <v>167</v>
      </c>
      <c r="D91" s="32">
        <v>14</v>
      </c>
      <c r="E91" s="32"/>
      <c r="F91" s="55">
        <v>14</v>
      </c>
      <c r="G91" s="32">
        <v>14</v>
      </c>
      <c r="H91" s="32"/>
      <c r="I91" s="32">
        <v>14</v>
      </c>
      <c r="J91" s="32"/>
      <c r="K91" s="32"/>
      <c r="L91" s="32"/>
      <c r="M91" s="32"/>
      <c r="N91" s="32"/>
      <c r="O91" s="32"/>
    </row>
    <row r="92" spans="1:15" ht="24">
      <c r="A92" s="32"/>
      <c r="B92" s="32"/>
      <c r="C92" s="36" t="s">
        <v>122</v>
      </c>
      <c r="D92" s="32">
        <v>597</v>
      </c>
      <c r="E92" s="32"/>
      <c r="F92" s="32">
        <v>597</v>
      </c>
      <c r="G92" s="32">
        <v>597</v>
      </c>
      <c r="H92" s="32">
        <v>597</v>
      </c>
      <c r="I92" s="32"/>
      <c r="J92" s="32"/>
      <c r="K92" s="32"/>
      <c r="L92" s="32"/>
      <c r="M92" s="32"/>
      <c r="N92" s="32"/>
      <c r="O92" s="32"/>
    </row>
    <row r="93" spans="1:15" ht="12.75">
      <c r="A93" s="32"/>
      <c r="B93" s="32"/>
      <c r="C93" s="10" t="s">
        <v>112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</row>
    <row r="94" spans="1:15" ht="12.75">
      <c r="A94" s="32"/>
      <c r="B94" s="32"/>
      <c r="C94" s="36" t="s">
        <v>121</v>
      </c>
      <c r="D94" s="32"/>
      <c r="E94" s="32"/>
      <c r="F94" s="32"/>
      <c r="G94" s="32">
        <v>152</v>
      </c>
      <c r="H94" s="32"/>
      <c r="I94" s="32">
        <v>152</v>
      </c>
      <c r="J94" s="32">
        <v>152</v>
      </c>
      <c r="K94" s="32"/>
      <c r="L94" s="32">
        <v>152</v>
      </c>
      <c r="M94" s="32">
        <v>152</v>
      </c>
      <c r="N94" s="32"/>
      <c r="O94" s="32">
        <v>152</v>
      </c>
    </row>
    <row r="95" spans="1:15" ht="24">
      <c r="A95" s="32"/>
      <c r="B95" s="32"/>
      <c r="C95" s="10" t="s">
        <v>39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spans="1:15" ht="24">
      <c r="A96" s="32"/>
      <c r="B96" s="32"/>
      <c r="C96" s="36" t="s">
        <v>168</v>
      </c>
      <c r="D96" s="32"/>
      <c r="E96" s="32"/>
      <c r="F96" s="32"/>
      <c r="G96" s="32">
        <v>27.5</v>
      </c>
      <c r="H96" s="32"/>
      <c r="I96" s="32">
        <v>27.5</v>
      </c>
      <c r="J96" s="32">
        <v>29.4</v>
      </c>
      <c r="K96" s="32"/>
      <c r="L96" s="32">
        <v>29.4</v>
      </c>
      <c r="M96" s="32">
        <v>31.3</v>
      </c>
      <c r="N96" s="32"/>
      <c r="O96" s="32">
        <v>31.3</v>
      </c>
    </row>
    <row r="97" spans="1:15" ht="24">
      <c r="A97" s="32"/>
      <c r="B97" s="32"/>
      <c r="C97" s="36" t="s">
        <v>169</v>
      </c>
      <c r="D97" s="32"/>
      <c r="E97" s="32"/>
      <c r="F97" s="32"/>
      <c r="G97" s="32">
        <v>157.4</v>
      </c>
      <c r="H97" s="32"/>
      <c r="I97" s="32">
        <v>157.4</v>
      </c>
      <c r="J97" s="32">
        <v>168.4</v>
      </c>
      <c r="K97" s="32"/>
      <c r="L97" s="32">
        <v>168.4</v>
      </c>
      <c r="M97" s="53">
        <v>179</v>
      </c>
      <c r="N97" s="32"/>
      <c r="O97" s="53">
        <v>179</v>
      </c>
    </row>
    <row r="98" spans="1:15" ht="12.75">
      <c r="A98" s="32"/>
      <c r="B98" s="32"/>
      <c r="C98" s="11" t="s">
        <v>40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1:15" ht="24">
      <c r="A99" s="32"/>
      <c r="B99" s="32"/>
      <c r="C99" s="36" t="s">
        <v>52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0" spans="1:15" ht="24">
      <c r="A100" s="32"/>
      <c r="B100" s="32"/>
      <c r="C100" s="36" t="s">
        <v>79</v>
      </c>
      <c r="D100" s="32"/>
      <c r="E100" s="32"/>
      <c r="F100" s="32"/>
      <c r="G100" s="32">
        <v>25</v>
      </c>
      <c r="H100" s="32"/>
      <c r="I100" s="32">
        <v>25</v>
      </c>
      <c r="J100" s="32">
        <v>25</v>
      </c>
      <c r="K100" s="32"/>
      <c r="L100" s="32">
        <v>25</v>
      </c>
      <c r="M100" s="32">
        <v>25</v>
      </c>
      <c r="N100" s="32"/>
      <c r="O100" s="32">
        <v>25</v>
      </c>
    </row>
    <row r="101" spans="1:15" ht="72">
      <c r="A101" s="32">
        <v>250404</v>
      </c>
      <c r="B101" s="32"/>
      <c r="C101" s="10" t="s">
        <v>139</v>
      </c>
      <c r="D101" s="32">
        <v>0</v>
      </c>
      <c r="E101" s="32">
        <v>0</v>
      </c>
      <c r="F101" s="32"/>
      <c r="G101" s="32">
        <v>7393.3</v>
      </c>
      <c r="H101" s="32">
        <v>7393.3</v>
      </c>
      <c r="I101" s="32"/>
      <c r="J101" s="32">
        <v>8608.3</v>
      </c>
      <c r="K101" s="32">
        <v>8608.3</v>
      </c>
      <c r="L101" s="32"/>
      <c r="M101" s="32">
        <v>9150.7</v>
      </c>
      <c r="N101" s="32">
        <v>9150.7</v>
      </c>
      <c r="O101" s="32"/>
    </row>
    <row r="102" spans="1:15" ht="60">
      <c r="A102" s="32"/>
      <c r="B102" s="32"/>
      <c r="C102" s="10" t="s">
        <v>57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</row>
    <row r="103" spans="1:15" ht="12.75">
      <c r="A103" s="32"/>
      <c r="B103" s="32"/>
      <c r="C103" s="11" t="s">
        <v>47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</row>
    <row r="104" spans="1:15" ht="36">
      <c r="A104" s="32"/>
      <c r="B104" s="32"/>
      <c r="C104" s="36" t="s">
        <v>140</v>
      </c>
      <c r="D104" s="32">
        <v>344</v>
      </c>
      <c r="E104" s="32">
        <v>344</v>
      </c>
      <c r="F104" s="32"/>
      <c r="G104" s="32">
        <v>344</v>
      </c>
      <c r="H104" s="32">
        <v>344</v>
      </c>
      <c r="I104" s="32"/>
      <c r="J104" s="32">
        <v>346</v>
      </c>
      <c r="K104" s="32">
        <v>346</v>
      </c>
      <c r="L104" s="32"/>
      <c r="M104" s="32">
        <v>350</v>
      </c>
      <c r="N104" s="32">
        <v>350</v>
      </c>
      <c r="O104" s="32"/>
    </row>
    <row r="105" spans="1:15" ht="36">
      <c r="A105" s="32"/>
      <c r="B105" s="32"/>
      <c r="C105" s="36" t="s">
        <v>141</v>
      </c>
      <c r="D105" s="32">
        <v>12371.76</v>
      </c>
      <c r="E105" s="32">
        <v>12371.8</v>
      </c>
      <c r="F105" s="32"/>
      <c r="G105" s="32">
        <v>87357.26</v>
      </c>
      <c r="H105" s="32">
        <v>87357.3</v>
      </c>
      <c r="I105" s="32"/>
      <c r="J105" s="32">
        <v>0</v>
      </c>
      <c r="K105" s="32">
        <v>0</v>
      </c>
      <c r="L105" s="32"/>
      <c r="M105" s="32">
        <v>0</v>
      </c>
      <c r="N105" s="32">
        <v>0</v>
      </c>
      <c r="O105" s="32"/>
    </row>
    <row r="106" spans="1:15" ht="12.75">
      <c r="A106" s="32"/>
      <c r="B106" s="32"/>
      <c r="C106" s="10" t="s">
        <v>112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</row>
    <row r="107" spans="1:15" ht="36">
      <c r="A107" s="32"/>
      <c r="B107" s="32"/>
      <c r="C107" s="36" t="s">
        <v>142</v>
      </c>
      <c r="D107" s="32">
        <v>0</v>
      </c>
      <c r="E107" s="32">
        <v>0</v>
      </c>
      <c r="F107" s="32"/>
      <c r="G107" s="32">
        <v>276</v>
      </c>
      <c r="H107" s="32">
        <v>276</v>
      </c>
      <c r="I107" s="32"/>
      <c r="J107" s="32">
        <v>278</v>
      </c>
      <c r="K107" s="32">
        <v>278</v>
      </c>
      <c r="L107" s="32"/>
      <c r="M107" s="32">
        <v>280</v>
      </c>
      <c r="N107" s="32">
        <v>280</v>
      </c>
      <c r="O107" s="32"/>
    </row>
    <row r="108" spans="1:15" ht="12.75">
      <c r="A108" s="32"/>
      <c r="B108" s="32"/>
      <c r="C108" s="11" t="s">
        <v>39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</row>
    <row r="109" spans="1:15" ht="24">
      <c r="A109" s="32"/>
      <c r="B109" s="32"/>
      <c r="C109" s="36" t="s">
        <v>143</v>
      </c>
      <c r="D109" s="32">
        <v>0</v>
      </c>
      <c r="E109" s="32">
        <v>0</v>
      </c>
      <c r="F109" s="32"/>
      <c r="G109" s="32">
        <v>21.9</v>
      </c>
      <c r="H109" s="32">
        <v>21.9</v>
      </c>
      <c r="I109" s="32"/>
      <c r="J109" s="32">
        <v>23.4</v>
      </c>
      <c r="K109" s="32">
        <v>23.4</v>
      </c>
      <c r="L109" s="32"/>
      <c r="M109" s="32">
        <v>24.8</v>
      </c>
      <c r="N109" s="32">
        <v>24.8</v>
      </c>
      <c r="O109" s="32"/>
    </row>
    <row r="110" spans="1:15" ht="48">
      <c r="A110" s="32"/>
      <c r="B110" s="32"/>
      <c r="C110" s="36" t="s">
        <v>144</v>
      </c>
      <c r="D110" s="32">
        <v>16.7</v>
      </c>
      <c r="E110" s="32">
        <v>16.7</v>
      </c>
      <c r="F110" s="32"/>
      <c r="G110" s="32">
        <v>15.3</v>
      </c>
      <c r="H110" s="32">
        <v>15.3</v>
      </c>
      <c r="I110" s="32"/>
      <c r="J110" s="32">
        <v>0</v>
      </c>
      <c r="K110" s="32">
        <v>0</v>
      </c>
      <c r="L110" s="32"/>
      <c r="M110" s="32">
        <v>0</v>
      </c>
      <c r="N110" s="32">
        <v>0</v>
      </c>
      <c r="O110" s="32"/>
    </row>
    <row r="111" spans="1:15" ht="12.75">
      <c r="A111" s="32"/>
      <c r="B111" s="32"/>
      <c r="C111" s="11" t="s">
        <v>40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</row>
    <row r="112" spans="1:15" ht="36">
      <c r="A112" s="32"/>
      <c r="B112" s="32"/>
      <c r="C112" s="36" t="s">
        <v>58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</row>
    <row r="113" spans="1:15" ht="72">
      <c r="A113" s="32">
        <v>150121</v>
      </c>
      <c r="B113" s="32"/>
      <c r="C113" s="10" t="s">
        <v>128</v>
      </c>
      <c r="D113" s="32">
        <v>0</v>
      </c>
      <c r="E113" s="32"/>
      <c r="F113" s="32">
        <v>0</v>
      </c>
      <c r="G113" s="32">
        <v>400</v>
      </c>
      <c r="H113" s="32"/>
      <c r="I113" s="32">
        <v>400</v>
      </c>
      <c r="J113" s="32"/>
      <c r="K113" s="32"/>
      <c r="L113" s="32"/>
      <c r="M113" s="32"/>
      <c r="N113" s="32"/>
      <c r="O113" s="32"/>
    </row>
    <row r="114" spans="1:15" ht="72">
      <c r="A114" s="32"/>
      <c r="B114" s="32"/>
      <c r="C114" s="10" t="s">
        <v>69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</row>
    <row r="115" spans="1:15" ht="36">
      <c r="A115" s="32"/>
      <c r="B115" s="32"/>
      <c r="C115" s="10" t="s">
        <v>70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</row>
    <row r="116" spans="1:15" ht="12.75">
      <c r="A116" s="32"/>
      <c r="B116" s="32"/>
      <c r="C116" s="11" t="s">
        <v>47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</row>
    <row r="117" spans="1:15" ht="24">
      <c r="A117" s="32"/>
      <c r="B117" s="32"/>
      <c r="C117" s="36" t="s">
        <v>106</v>
      </c>
      <c r="D117" s="32"/>
      <c r="E117" s="32"/>
      <c r="F117" s="32"/>
      <c r="G117" s="32">
        <v>2</v>
      </c>
      <c r="H117" s="32"/>
      <c r="I117" s="32">
        <v>2</v>
      </c>
      <c r="J117" s="32"/>
      <c r="K117" s="32"/>
      <c r="L117" s="32"/>
      <c r="M117" s="32"/>
      <c r="N117" s="32"/>
      <c r="O117" s="32"/>
    </row>
    <row r="118" spans="1:15" ht="12.75">
      <c r="A118" s="32"/>
      <c r="B118" s="32"/>
      <c r="C118" s="10" t="s">
        <v>112</v>
      </c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</row>
    <row r="119" spans="1:15" ht="24">
      <c r="A119" s="32"/>
      <c r="B119" s="32"/>
      <c r="C119" s="36" t="s">
        <v>114</v>
      </c>
      <c r="D119" s="32"/>
      <c r="E119" s="32"/>
      <c r="F119" s="32"/>
      <c r="G119" s="32">
        <v>2</v>
      </c>
      <c r="H119" s="32"/>
      <c r="I119" s="32">
        <v>2</v>
      </c>
      <c r="J119" s="32"/>
      <c r="K119" s="32"/>
      <c r="L119" s="32"/>
      <c r="M119" s="32"/>
      <c r="N119" s="32"/>
      <c r="O119" s="32"/>
    </row>
    <row r="120" spans="1:15" ht="12.75">
      <c r="A120" s="32"/>
      <c r="B120" s="32"/>
      <c r="C120" s="11" t="s">
        <v>71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</row>
    <row r="121" spans="1:15" ht="36">
      <c r="A121" s="32"/>
      <c r="B121" s="32"/>
      <c r="C121" s="51" t="s">
        <v>126</v>
      </c>
      <c r="D121" s="32"/>
      <c r="E121" s="32"/>
      <c r="F121" s="32"/>
      <c r="G121" s="53">
        <v>200</v>
      </c>
      <c r="H121" s="32"/>
      <c r="I121" s="53">
        <v>200</v>
      </c>
      <c r="J121" s="32"/>
      <c r="K121" s="32"/>
      <c r="L121" s="32"/>
      <c r="M121" s="32"/>
      <c r="N121" s="32"/>
      <c r="O121" s="32"/>
    </row>
    <row r="122" spans="1:15" ht="12.75">
      <c r="A122" s="32"/>
      <c r="B122" s="32"/>
      <c r="C122" s="11" t="s">
        <v>72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</row>
    <row r="123" spans="1:15" ht="24">
      <c r="A123" s="32"/>
      <c r="B123" s="32"/>
      <c r="C123" s="36" t="s">
        <v>127</v>
      </c>
      <c r="D123" s="32"/>
      <c r="E123" s="32"/>
      <c r="F123" s="32"/>
      <c r="G123" s="56"/>
      <c r="H123" s="32"/>
      <c r="I123" s="32">
        <v>2</v>
      </c>
      <c r="J123" s="32"/>
      <c r="K123" s="32"/>
      <c r="L123" s="32"/>
      <c r="M123" s="32"/>
      <c r="N123" s="32"/>
      <c r="O123" s="32"/>
    </row>
    <row r="124" spans="2:15" ht="12.75">
      <c r="B124" s="4"/>
      <c r="C124" s="37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3:10" ht="12.75">
      <c r="C125" s="50" t="s">
        <v>172</v>
      </c>
      <c r="J125" t="s">
        <v>173</v>
      </c>
    </row>
    <row r="126" ht="12.75">
      <c r="C126" s="34"/>
    </row>
    <row r="127" ht="12.75">
      <c r="C127" s="34"/>
    </row>
    <row r="128" ht="12.75">
      <c r="C128" s="34"/>
    </row>
  </sheetData>
  <printOptions/>
  <pageMargins left="0.3937007874015748" right="0.27" top="0.5905511811023623" bottom="0.3937007874015748" header="0" footer="0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7"/>
  <sheetViews>
    <sheetView workbookViewId="0" topLeftCell="A1">
      <pane ySplit="2835" topLeftCell="BM99" activePane="bottomLeft" state="split"/>
      <selection pane="topLeft" activeCell="C5" sqref="C5"/>
      <selection pane="bottomLeft" activeCell="E101" sqref="E101"/>
    </sheetView>
  </sheetViews>
  <sheetFormatPr defaultColWidth="9.00390625" defaultRowHeight="12.75"/>
  <cols>
    <col min="1" max="1" width="6.00390625" style="0" customWidth="1"/>
    <col min="2" max="2" width="9.375" style="0" customWidth="1"/>
    <col min="3" max="3" width="33.25390625" style="0" customWidth="1"/>
    <col min="4" max="4" width="7.75390625" style="0" customWidth="1"/>
    <col min="5" max="5" width="7.875" style="0" customWidth="1"/>
    <col min="6" max="6" width="7.25390625" style="0" customWidth="1"/>
    <col min="7" max="7" width="7.875" style="0" customWidth="1"/>
    <col min="8" max="8" width="7.625" style="0" customWidth="1"/>
    <col min="9" max="9" width="6.875" style="0" customWidth="1"/>
    <col min="10" max="10" width="7.875" style="0" customWidth="1"/>
    <col min="11" max="11" width="9.00390625" style="0" customWidth="1"/>
    <col min="12" max="12" width="6.75390625" style="0" customWidth="1"/>
    <col min="13" max="13" width="8.00390625" style="0" customWidth="1"/>
    <col min="14" max="14" width="7.375" style="0" customWidth="1"/>
    <col min="15" max="15" width="7.75390625" style="0" customWidth="1"/>
  </cols>
  <sheetData>
    <row r="1" ht="12.75">
      <c r="J1" t="s">
        <v>0</v>
      </c>
    </row>
    <row r="3" ht="12.75">
      <c r="B3" t="s">
        <v>1</v>
      </c>
    </row>
    <row r="4" spans="1:11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5" ht="12.75">
      <c r="A5" s="15" t="s">
        <v>2</v>
      </c>
      <c r="B5" s="15" t="s">
        <v>4</v>
      </c>
      <c r="C5" s="16" t="s">
        <v>8</v>
      </c>
      <c r="D5" s="17"/>
      <c r="E5" s="18" t="s">
        <v>17</v>
      </c>
      <c r="F5" s="19"/>
      <c r="G5" s="17"/>
      <c r="H5" s="18" t="s">
        <v>18</v>
      </c>
      <c r="I5" s="19"/>
      <c r="J5" s="17"/>
      <c r="K5" s="18" t="s">
        <v>19</v>
      </c>
      <c r="L5" s="19"/>
      <c r="M5" s="17"/>
      <c r="N5" s="18" t="s">
        <v>20</v>
      </c>
      <c r="O5" s="19"/>
    </row>
    <row r="6" spans="1:15" ht="12.75">
      <c r="A6" s="20" t="s">
        <v>3</v>
      </c>
      <c r="B6" s="20" t="s">
        <v>5</v>
      </c>
      <c r="C6" s="20"/>
      <c r="D6" s="21" t="s">
        <v>9</v>
      </c>
      <c r="E6" s="22" t="s">
        <v>10</v>
      </c>
      <c r="F6" s="23"/>
      <c r="G6" s="21" t="s">
        <v>9</v>
      </c>
      <c r="H6" s="22" t="s">
        <v>10</v>
      </c>
      <c r="I6" s="23"/>
      <c r="J6" s="21" t="s">
        <v>9</v>
      </c>
      <c r="K6" s="22" t="s">
        <v>10</v>
      </c>
      <c r="L6" s="23"/>
      <c r="M6" s="21" t="s">
        <v>9</v>
      </c>
      <c r="N6" s="22" t="s">
        <v>10</v>
      </c>
      <c r="O6" s="23"/>
    </row>
    <row r="7" spans="1:15" ht="12.75">
      <c r="A7" s="20"/>
      <c r="B7" s="20" t="s">
        <v>6</v>
      </c>
      <c r="C7" s="20"/>
      <c r="D7" s="24"/>
      <c r="E7" s="25" t="s">
        <v>12</v>
      </c>
      <c r="F7" s="26" t="s">
        <v>13</v>
      </c>
      <c r="G7" s="24"/>
      <c r="H7" s="38" t="s">
        <v>66</v>
      </c>
      <c r="I7" s="26" t="s">
        <v>64</v>
      </c>
      <c r="J7" s="24"/>
      <c r="K7" s="25" t="s">
        <v>66</v>
      </c>
      <c r="L7" s="26" t="s">
        <v>67</v>
      </c>
      <c r="M7" s="24"/>
      <c r="N7" s="25" t="s">
        <v>66</v>
      </c>
      <c r="O7" s="26" t="s">
        <v>67</v>
      </c>
    </row>
    <row r="8" spans="1:15" ht="12.75">
      <c r="A8" s="20"/>
      <c r="B8" s="20" t="s">
        <v>7</v>
      </c>
      <c r="C8" s="20"/>
      <c r="D8" s="24"/>
      <c r="E8" s="27" t="s">
        <v>11</v>
      </c>
      <c r="F8" s="26" t="s">
        <v>14</v>
      </c>
      <c r="G8" s="24"/>
      <c r="H8" s="27" t="s">
        <v>11</v>
      </c>
      <c r="I8" s="26" t="s">
        <v>65</v>
      </c>
      <c r="J8" s="24"/>
      <c r="K8" s="27" t="s">
        <v>11</v>
      </c>
      <c r="L8" s="26" t="s">
        <v>65</v>
      </c>
      <c r="M8" s="24"/>
      <c r="N8" s="27" t="s">
        <v>11</v>
      </c>
      <c r="O8" s="26" t="s">
        <v>65</v>
      </c>
    </row>
    <row r="9" spans="1:15" ht="12.75">
      <c r="A9" s="28"/>
      <c r="B9" s="28"/>
      <c r="C9" s="28"/>
      <c r="D9" s="29" t="s">
        <v>15</v>
      </c>
      <c r="E9" s="30" t="s">
        <v>15</v>
      </c>
      <c r="F9" s="31" t="s">
        <v>16</v>
      </c>
      <c r="G9" s="29" t="s">
        <v>15</v>
      </c>
      <c r="H9" s="30" t="s">
        <v>15</v>
      </c>
      <c r="I9" s="31" t="s">
        <v>16</v>
      </c>
      <c r="J9" s="29" t="s">
        <v>15</v>
      </c>
      <c r="K9" s="30" t="s">
        <v>15</v>
      </c>
      <c r="L9" s="31" t="s">
        <v>16</v>
      </c>
      <c r="M9" s="29" t="s">
        <v>15</v>
      </c>
      <c r="N9" s="30" t="s">
        <v>15</v>
      </c>
      <c r="O9" s="31" t="s">
        <v>16</v>
      </c>
    </row>
    <row r="10" spans="1:15" ht="13.5" thickBot="1">
      <c r="A10" s="8">
        <v>1</v>
      </c>
      <c r="B10" s="8">
        <v>2</v>
      </c>
      <c r="C10" s="8">
        <v>3</v>
      </c>
      <c r="D10" s="5">
        <v>4</v>
      </c>
      <c r="E10" s="6">
        <v>5</v>
      </c>
      <c r="F10" s="7">
        <v>6</v>
      </c>
      <c r="G10" s="5">
        <v>4</v>
      </c>
      <c r="H10" s="6">
        <v>5</v>
      </c>
      <c r="I10" s="45">
        <v>6</v>
      </c>
      <c r="J10" s="5">
        <v>7</v>
      </c>
      <c r="K10" s="6">
        <v>8</v>
      </c>
      <c r="L10" s="7">
        <v>9</v>
      </c>
      <c r="M10" s="5">
        <v>10</v>
      </c>
      <c r="N10" s="6">
        <v>11</v>
      </c>
      <c r="O10" s="7">
        <v>12</v>
      </c>
    </row>
    <row r="11" spans="1:15" ht="36">
      <c r="A11" s="3"/>
      <c r="B11" s="3"/>
      <c r="C11" s="9" t="s">
        <v>21</v>
      </c>
      <c r="D11" s="44">
        <f>D12+D30+D56+D74+D87+D100+D115+D129</f>
        <v>32734.8</v>
      </c>
      <c r="E11" s="44">
        <f>E12+E30+E56+E74+E87+E100+E115+E129</f>
        <v>17317.7</v>
      </c>
      <c r="F11" s="41">
        <f>F12+F30+F56+F74+F87+F100+F115+F129</f>
        <v>0</v>
      </c>
      <c r="G11" s="44">
        <f>G12+G30+G56+G74+G87+G100+G115+G129+G142</f>
        <v>204029.2</v>
      </c>
      <c r="H11" s="44">
        <f aca="true" t="shared" si="0" ref="H11:O11">H12+H30+H56+H74+H87+H100+H115+H129</f>
        <v>148671.40000000002</v>
      </c>
      <c r="I11" s="44">
        <f t="shared" si="0"/>
        <v>54957.8</v>
      </c>
      <c r="J11" s="44">
        <f t="shared" si="0"/>
        <v>204636.9</v>
      </c>
      <c r="K11" s="44">
        <f t="shared" si="0"/>
        <v>148182.59999999998</v>
      </c>
      <c r="L11" s="44">
        <f t="shared" si="0"/>
        <v>56454.3</v>
      </c>
      <c r="M11" s="44">
        <f t="shared" si="0"/>
        <v>217528.30000000002</v>
      </c>
      <c r="N11" s="44">
        <f t="shared" si="0"/>
        <v>166254.90000000002</v>
      </c>
      <c r="O11" s="44">
        <f t="shared" si="0"/>
        <v>51273.4</v>
      </c>
    </row>
    <row r="12" spans="1:15" ht="36">
      <c r="A12" s="32">
        <v>10116</v>
      </c>
      <c r="B12" s="32">
        <v>111101010</v>
      </c>
      <c r="C12" s="10" t="s">
        <v>32</v>
      </c>
      <c r="D12" s="33">
        <v>812</v>
      </c>
      <c r="E12" s="33">
        <v>812</v>
      </c>
      <c r="F12" s="2"/>
      <c r="G12" s="2">
        <v>898.5</v>
      </c>
      <c r="H12" s="2">
        <v>898.5</v>
      </c>
      <c r="I12" s="2"/>
      <c r="J12" s="2">
        <v>961.4</v>
      </c>
      <c r="K12" s="2">
        <v>961.4</v>
      </c>
      <c r="L12" s="2"/>
      <c r="M12" s="2">
        <v>1021.9</v>
      </c>
      <c r="N12" s="2">
        <v>1021.9</v>
      </c>
      <c r="O12" s="2"/>
    </row>
    <row r="13" spans="1:15" ht="81" customHeight="1">
      <c r="A13" s="2"/>
      <c r="B13" s="2"/>
      <c r="C13" s="10" t="s">
        <v>33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73.5" customHeight="1">
      <c r="A14" s="2"/>
      <c r="B14" s="2"/>
      <c r="C14" s="10" t="s">
        <v>31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2"/>
      <c r="B15" s="2"/>
      <c r="C15" s="11" t="s">
        <v>25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2"/>
      <c r="B16" s="2"/>
      <c r="C16" s="12" t="s">
        <v>22</v>
      </c>
      <c r="D16" s="2">
        <v>31</v>
      </c>
      <c r="E16" s="2">
        <v>31</v>
      </c>
      <c r="F16" s="2"/>
      <c r="G16" s="2">
        <v>33</v>
      </c>
      <c r="H16" s="2">
        <v>33</v>
      </c>
      <c r="I16" s="2"/>
      <c r="J16" s="2">
        <v>33</v>
      </c>
      <c r="K16" s="2">
        <v>33</v>
      </c>
      <c r="L16" s="2"/>
      <c r="M16" s="2">
        <v>33</v>
      </c>
      <c r="N16" s="2">
        <v>33</v>
      </c>
      <c r="O16" s="2"/>
    </row>
    <row r="17" spans="1:15" ht="12.75">
      <c r="A17" s="2"/>
      <c r="B17" s="2"/>
      <c r="C17" s="12" t="s">
        <v>23</v>
      </c>
      <c r="D17" s="2">
        <v>5</v>
      </c>
      <c r="E17" s="2">
        <v>5</v>
      </c>
      <c r="F17" s="2"/>
      <c r="G17" s="2">
        <v>5</v>
      </c>
      <c r="H17" s="2">
        <v>5</v>
      </c>
      <c r="I17" s="2"/>
      <c r="J17" s="2">
        <v>5</v>
      </c>
      <c r="K17" s="2">
        <v>5</v>
      </c>
      <c r="L17" s="2"/>
      <c r="M17" s="2">
        <v>5</v>
      </c>
      <c r="N17" s="2">
        <v>5</v>
      </c>
      <c r="O17" s="2"/>
    </row>
    <row r="18" spans="1:15" ht="12.75">
      <c r="A18" s="2"/>
      <c r="B18" s="2"/>
      <c r="C18" s="11" t="s">
        <v>24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>
      <c r="A19" s="2"/>
      <c r="B19" s="2"/>
      <c r="C19" s="12" t="s">
        <v>26</v>
      </c>
      <c r="D19" s="2">
        <v>17</v>
      </c>
      <c r="E19" s="2">
        <v>17</v>
      </c>
      <c r="F19" s="2"/>
      <c r="G19" s="2">
        <v>17</v>
      </c>
      <c r="H19" s="2">
        <v>17</v>
      </c>
      <c r="I19" s="2"/>
      <c r="J19" s="2">
        <v>17</v>
      </c>
      <c r="K19" s="2">
        <v>17</v>
      </c>
      <c r="L19" s="2"/>
      <c r="M19" s="2">
        <v>17</v>
      </c>
      <c r="N19" s="2">
        <v>17</v>
      </c>
      <c r="O19" s="2"/>
    </row>
    <row r="20" spans="1:15" ht="24">
      <c r="A20" s="1"/>
      <c r="B20" s="1"/>
      <c r="C20" s="14" t="s">
        <v>34</v>
      </c>
      <c r="D20" s="1">
        <v>1036</v>
      </c>
      <c r="E20" s="1">
        <v>1036</v>
      </c>
      <c r="F20" s="1"/>
      <c r="G20" s="1">
        <v>1036</v>
      </c>
      <c r="H20" s="2">
        <v>1036</v>
      </c>
      <c r="I20" s="2"/>
      <c r="J20" s="2">
        <v>1140</v>
      </c>
      <c r="K20" s="2">
        <v>1140</v>
      </c>
      <c r="L20" s="2"/>
      <c r="M20" s="2">
        <v>1140</v>
      </c>
      <c r="N20" s="2">
        <v>1140</v>
      </c>
      <c r="O20" s="2"/>
    </row>
    <row r="21" spans="1:15" ht="12.75">
      <c r="A21" s="1"/>
      <c r="B21" s="1"/>
      <c r="C21" s="12" t="s">
        <v>108</v>
      </c>
      <c r="D21" s="1">
        <v>3196</v>
      </c>
      <c r="E21" s="1">
        <v>3196</v>
      </c>
      <c r="F21" s="1"/>
      <c r="G21" s="1">
        <v>2550</v>
      </c>
      <c r="H21" s="2">
        <v>2550</v>
      </c>
      <c r="I21" s="2"/>
      <c r="J21" s="2">
        <v>2000</v>
      </c>
      <c r="K21" s="2">
        <v>2000</v>
      </c>
      <c r="L21" s="2"/>
      <c r="M21" s="2">
        <v>1600</v>
      </c>
      <c r="N21" s="2">
        <v>1600</v>
      </c>
      <c r="O21" s="2"/>
    </row>
    <row r="22" spans="1:15" ht="36">
      <c r="A22" s="1"/>
      <c r="B22" s="1"/>
      <c r="C22" s="14" t="s">
        <v>109</v>
      </c>
      <c r="D22" s="1">
        <v>5779</v>
      </c>
      <c r="E22" s="1">
        <v>5779</v>
      </c>
      <c r="F22" s="1"/>
      <c r="G22" s="1">
        <v>5779</v>
      </c>
      <c r="H22" s="2">
        <v>5779</v>
      </c>
      <c r="I22" s="2"/>
      <c r="J22" s="2">
        <v>4620</v>
      </c>
      <c r="K22" s="2">
        <v>4620</v>
      </c>
      <c r="L22" s="2"/>
      <c r="M22" s="2">
        <v>4620</v>
      </c>
      <c r="N22" s="2">
        <v>4620</v>
      </c>
      <c r="O22" s="2"/>
    </row>
    <row r="23" spans="1:15" ht="12.75">
      <c r="A23" s="1"/>
      <c r="B23" s="1"/>
      <c r="C23" s="11" t="s">
        <v>35</v>
      </c>
      <c r="D23" s="1"/>
      <c r="E23" s="1"/>
      <c r="F23" s="1"/>
      <c r="G23" s="1"/>
      <c r="H23" s="2"/>
      <c r="I23" s="2"/>
      <c r="J23" s="2"/>
      <c r="K23" s="2"/>
      <c r="L23" s="2"/>
      <c r="M23" s="2"/>
      <c r="N23" s="2"/>
      <c r="O23" s="2"/>
    </row>
    <row r="24" spans="1:15" ht="12.75">
      <c r="A24" s="1"/>
      <c r="B24" s="1"/>
      <c r="C24" s="35" t="s">
        <v>110</v>
      </c>
      <c r="D24" s="1">
        <v>1397</v>
      </c>
      <c r="E24" s="1">
        <v>1397</v>
      </c>
      <c r="F24" s="1"/>
      <c r="G24" s="1">
        <v>1495</v>
      </c>
      <c r="H24" s="2">
        <v>1495</v>
      </c>
      <c r="I24" s="2"/>
      <c r="J24" s="2">
        <v>1588</v>
      </c>
      <c r="K24" s="2">
        <v>1588</v>
      </c>
      <c r="L24" s="2"/>
      <c r="M24" s="2">
        <v>1588</v>
      </c>
      <c r="N24" s="2">
        <v>1588</v>
      </c>
      <c r="O24" s="2"/>
    </row>
    <row r="25" spans="1:15" ht="12.75">
      <c r="A25" s="2"/>
      <c r="B25" s="2"/>
      <c r="C25" s="1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>
      <c r="A26" s="2"/>
      <c r="B26" s="2"/>
      <c r="C26" s="11" t="s">
        <v>36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>
      <c r="A27" s="2"/>
      <c r="B27" s="2"/>
      <c r="C27" s="14" t="s">
        <v>29</v>
      </c>
      <c r="D27" s="2">
        <v>3196</v>
      </c>
      <c r="E27" s="2">
        <v>3196</v>
      </c>
      <c r="F27" s="2"/>
      <c r="G27" s="2">
        <v>2500</v>
      </c>
      <c r="H27" s="2">
        <v>2500</v>
      </c>
      <c r="I27" s="2"/>
      <c r="J27" s="2">
        <v>1500</v>
      </c>
      <c r="K27" s="2">
        <v>1500</v>
      </c>
      <c r="L27" s="2"/>
      <c r="M27" s="2">
        <v>1000</v>
      </c>
      <c r="N27" s="2">
        <v>1000</v>
      </c>
      <c r="O27" s="2"/>
    </row>
    <row r="28" spans="1:15" ht="36">
      <c r="A28" s="2"/>
      <c r="B28" s="2"/>
      <c r="C28" s="14" t="s">
        <v>37</v>
      </c>
      <c r="D28" s="2">
        <v>5779</v>
      </c>
      <c r="E28" s="2">
        <v>5779</v>
      </c>
      <c r="F28" s="2"/>
      <c r="G28" s="2">
        <v>5800</v>
      </c>
      <c r="H28" s="2">
        <v>5800</v>
      </c>
      <c r="I28" s="2"/>
      <c r="J28" s="2">
        <v>5850</v>
      </c>
      <c r="K28" s="2">
        <v>5850</v>
      </c>
      <c r="L28" s="2"/>
      <c r="M28" s="2">
        <v>5900</v>
      </c>
      <c r="N28" s="2">
        <v>5900</v>
      </c>
      <c r="O28" s="2"/>
    </row>
    <row r="29" spans="1:15" ht="36">
      <c r="A29" s="2"/>
      <c r="B29" s="1"/>
      <c r="C29" s="13" t="s">
        <v>111</v>
      </c>
      <c r="D29" s="1">
        <v>17</v>
      </c>
      <c r="E29" s="1">
        <v>17</v>
      </c>
      <c r="F29" s="1"/>
      <c r="G29" s="1">
        <v>17</v>
      </c>
      <c r="H29" s="1">
        <v>17</v>
      </c>
      <c r="I29" s="1"/>
      <c r="J29" s="1">
        <v>17</v>
      </c>
      <c r="K29" s="2">
        <v>17</v>
      </c>
      <c r="L29" s="2"/>
      <c r="M29" s="2">
        <v>17</v>
      </c>
      <c r="N29" s="2">
        <v>17</v>
      </c>
      <c r="O29" s="2"/>
    </row>
    <row r="30" spans="1:15" ht="24">
      <c r="A30" s="32">
        <v>100102</v>
      </c>
      <c r="B30" s="2"/>
      <c r="C30" s="10" t="s">
        <v>27</v>
      </c>
      <c r="D30" s="2">
        <v>16271</v>
      </c>
      <c r="E30" s="2">
        <v>16271</v>
      </c>
      <c r="F30" s="2"/>
      <c r="G30" s="43">
        <v>139522.2</v>
      </c>
      <c r="H30" s="43">
        <v>139522.2</v>
      </c>
      <c r="I30" s="2"/>
      <c r="J30" s="43">
        <v>138393</v>
      </c>
      <c r="K30" s="43">
        <v>138393</v>
      </c>
      <c r="L30" s="2"/>
      <c r="M30" s="43">
        <v>147111.2</v>
      </c>
      <c r="N30" s="43">
        <v>147111.2</v>
      </c>
      <c r="O30" s="2"/>
    </row>
    <row r="31" spans="1:15" ht="60">
      <c r="A31" s="2"/>
      <c r="B31" s="2"/>
      <c r="C31" s="10" t="s">
        <v>30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84">
      <c r="A32" s="2"/>
      <c r="B32" s="2"/>
      <c r="C32" s="10" t="s">
        <v>38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>
      <c r="A33" s="2"/>
      <c r="B33" s="2"/>
      <c r="C33" s="11" t="s">
        <v>28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36">
      <c r="A34" s="2"/>
      <c r="B34" s="2"/>
      <c r="C34" s="36" t="s">
        <v>93</v>
      </c>
      <c r="D34" s="2"/>
      <c r="E34" s="2"/>
      <c r="F34" s="2"/>
      <c r="G34" s="2">
        <v>3124.67</v>
      </c>
      <c r="H34" s="2"/>
      <c r="I34" s="2"/>
      <c r="J34" s="2"/>
      <c r="K34" s="2"/>
      <c r="L34" s="2"/>
      <c r="M34" s="2"/>
      <c r="N34" s="2"/>
      <c r="O34" s="2"/>
    </row>
    <row r="35" spans="1:15" ht="36">
      <c r="A35" s="2"/>
      <c r="B35" s="2"/>
      <c r="C35" s="36" t="s">
        <v>94</v>
      </c>
      <c r="D35" s="2"/>
      <c r="E35" s="2"/>
      <c r="F35" s="2"/>
      <c r="G35" s="33">
        <v>10927</v>
      </c>
      <c r="H35" s="2"/>
      <c r="I35" s="2"/>
      <c r="J35" s="2"/>
      <c r="K35" s="2"/>
      <c r="L35" s="2"/>
      <c r="M35" s="2"/>
      <c r="N35" s="2"/>
      <c r="O35" s="2"/>
    </row>
    <row r="36" spans="1:15" ht="24">
      <c r="A36" s="2"/>
      <c r="B36" s="2"/>
      <c r="C36" s="36" t="s">
        <v>95</v>
      </c>
      <c r="D36" s="2"/>
      <c r="E36" s="2"/>
      <c r="F36" s="2"/>
      <c r="G36" s="2">
        <v>4040</v>
      </c>
      <c r="H36" s="2"/>
      <c r="I36" s="2"/>
      <c r="J36" s="2"/>
      <c r="K36" s="2"/>
      <c r="L36" s="2"/>
      <c r="M36" s="2"/>
      <c r="N36" s="2"/>
      <c r="O36" s="2"/>
    </row>
    <row r="37" spans="1:15" ht="12.75">
      <c r="A37" s="2"/>
      <c r="B37" s="2"/>
      <c r="C37" s="32" t="s">
        <v>96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2.75">
      <c r="A38" s="2"/>
      <c r="B38" s="2"/>
      <c r="C38" s="10" t="s">
        <v>112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.75">
      <c r="A39" s="2"/>
      <c r="B39" s="2"/>
      <c r="C39" s="10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.75">
      <c r="A40" s="2"/>
      <c r="B40" s="2"/>
      <c r="C40" s="10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2.75">
      <c r="A41" s="2"/>
      <c r="B41" s="2"/>
      <c r="C41" s="10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.75">
      <c r="A42" s="2"/>
      <c r="B42" s="2"/>
      <c r="C42" s="11" t="s">
        <v>39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36">
      <c r="A43" s="2"/>
      <c r="B43" s="2"/>
      <c r="C43" s="36" t="s">
        <v>91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36">
      <c r="A44" s="2"/>
      <c r="B44" s="2"/>
      <c r="C44" s="36" t="s">
        <v>92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48">
      <c r="A45" s="2"/>
      <c r="B45" s="2"/>
      <c r="C45" s="36" t="s">
        <v>82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>
      <c r="A46" s="2"/>
      <c r="B46" s="2"/>
      <c r="C46" s="36" t="s">
        <v>83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24">
      <c r="A47" s="2"/>
      <c r="B47" s="2"/>
      <c r="C47" s="36" t="s">
        <v>84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24">
      <c r="A48" s="2"/>
      <c r="B48" s="2"/>
      <c r="C48" s="36" t="s">
        <v>85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2.75">
      <c r="A49" s="2"/>
      <c r="B49" s="2"/>
      <c r="C49" s="11" t="s">
        <v>40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2.75">
      <c r="A50" s="2"/>
      <c r="B50" s="2"/>
      <c r="C50" s="32" t="s">
        <v>88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24">
      <c r="A51" s="2"/>
      <c r="B51" s="2"/>
      <c r="C51" s="36" t="s">
        <v>87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2.75">
      <c r="A52" s="2"/>
      <c r="B52" s="2"/>
      <c r="C52" s="32" t="s">
        <v>86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2.75">
      <c r="A53" s="2"/>
      <c r="B53" s="2"/>
      <c r="C53" s="3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2.75">
      <c r="A54" s="2"/>
      <c r="B54" s="2"/>
      <c r="C54" s="3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2.75">
      <c r="A55" s="2"/>
      <c r="B55" s="2"/>
      <c r="C55" s="3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36">
      <c r="A56" s="46">
        <v>150101</v>
      </c>
      <c r="B56" s="2"/>
      <c r="C56" s="10" t="s">
        <v>41</v>
      </c>
      <c r="D56" s="2">
        <v>15417.1</v>
      </c>
      <c r="E56" s="2"/>
      <c r="F56" s="2"/>
      <c r="G56" s="39">
        <v>44822.8</v>
      </c>
      <c r="H56" s="2"/>
      <c r="I56" s="43">
        <v>44822.8</v>
      </c>
      <c r="J56" s="40">
        <v>47960.4</v>
      </c>
      <c r="K56" s="2"/>
      <c r="L56" s="40">
        <v>47960.4</v>
      </c>
      <c r="M56" s="40">
        <v>50981.9</v>
      </c>
      <c r="N56" s="40"/>
      <c r="O56" s="40">
        <v>50981.9</v>
      </c>
    </row>
    <row r="57" spans="1:15" ht="84">
      <c r="A57" s="2"/>
      <c r="B57" s="2"/>
      <c r="C57" s="10" t="s">
        <v>42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10.25" customHeight="1">
      <c r="A58" s="2"/>
      <c r="B58" s="2"/>
      <c r="C58" s="10" t="s">
        <v>43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2.75">
      <c r="A59" s="2"/>
      <c r="B59" s="2"/>
      <c r="C59" s="11" t="s">
        <v>28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24">
      <c r="A60" s="2"/>
      <c r="B60" s="2"/>
      <c r="C60" s="47" t="s">
        <v>89</v>
      </c>
      <c r="D60" s="2"/>
      <c r="E60" s="2"/>
      <c r="F60" s="2"/>
      <c r="G60" s="2">
        <v>69</v>
      </c>
      <c r="H60" s="2"/>
      <c r="I60" s="2"/>
      <c r="J60" s="2"/>
      <c r="K60" s="2"/>
      <c r="L60" s="2"/>
      <c r="M60" s="2"/>
      <c r="N60" s="2"/>
      <c r="O60" s="2"/>
    </row>
    <row r="61" spans="1:15" ht="24">
      <c r="A61" s="2"/>
      <c r="B61" s="2"/>
      <c r="C61" s="47" t="s">
        <v>90</v>
      </c>
      <c r="D61" s="2"/>
      <c r="E61" s="2"/>
      <c r="F61" s="2"/>
      <c r="G61" s="2">
        <v>9</v>
      </c>
      <c r="H61" s="2"/>
      <c r="I61" s="2"/>
      <c r="J61" s="2"/>
      <c r="K61" s="2"/>
      <c r="L61" s="2"/>
      <c r="M61" s="2"/>
      <c r="N61" s="2"/>
      <c r="O61" s="2"/>
    </row>
    <row r="62" spans="1:15" ht="36">
      <c r="A62" s="2"/>
      <c r="B62" s="2"/>
      <c r="C62" s="36" t="s">
        <v>75</v>
      </c>
      <c r="D62" s="2"/>
      <c r="E62" s="2"/>
      <c r="F62" s="2"/>
      <c r="G62" s="2">
        <v>14</v>
      </c>
      <c r="H62" s="2"/>
      <c r="I62" s="2"/>
      <c r="J62" s="2"/>
      <c r="K62" s="2"/>
      <c r="L62" s="2"/>
      <c r="M62" s="2"/>
      <c r="N62" s="2"/>
      <c r="O62" s="2"/>
    </row>
    <row r="63" spans="1:15" ht="12.75">
      <c r="A63" s="2"/>
      <c r="B63" s="2"/>
      <c r="C63" s="10" t="s">
        <v>112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2.75">
      <c r="A64" s="2"/>
      <c r="B64" s="2"/>
      <c r="C64" s="36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2.75">
      <c r="A65" s="2"/>
      <c r="B65" s="2"/>
      <c r="C65" s="36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2.75">
      <c r="A66" s="2"/>
      <c r="B66" s="2"/>
      <c r="C66" s="11" t="s">
        <v>39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60">
      <c r="A67" s="2"/>
      <c r="B67" s="2"/>
      <c r="C67" s="36" t="s">
        <v>76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24">
      <c r="A68" s="2"/>
      <c r="B68" s="2"/>
      <c r="C68" s="36" t="s">
        <v>74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24">
      <c r="A69" s="2"/>
      <c r="B69" s="2"/>
      <c r="C69" s="36" t="s">
        <v>73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2.75">
      <c r="A70" s="2"/>
      <c r="B70" s="2"/>
      <c r="C70" s="36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2.75">
      <c r="A71" s="2"/>
      <c r="B71" s="2"/>
      <c r="C71" s="11" t="s">
        <v>40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48">
      <c r="A72" s="2"/>
      <c r="B72" s="2"/>
      <c r="C72" s="36" t="s">
        <v>77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2.75">
      <c r="A73" s="2"/>
      <c r="B73" s="2"/>
      <c r="C73" s="36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48">
      <c r="A74" s="46">
        <v>250404</v>
      </c>
      <c r="B74" s="2"/>
      <c r="C74" s="10" t="s">
        <v>78</v>
      </c>
      <c r="D74" s="2">
        <v>234.7</v>
      </c>
      <c r="E74" s="2">
        <v>234.7</v>
      </c>
      <c r="F74" s="2"/>
      <c r="G74" s="2">
        <v>205.5</v>
      </c>
      <c r="H74" s="2">
        <v>205.5</v>
      </c>
      <c r="I74" s="2"/>
      <c r="J74" s="2">
        <v>219.9</v>
      </c>
      <c r="K74" s="2">
        <v>219.9</v>
      </c>
      <c r="L74" s="2"/>
      <c r="M74" s="2">
        <v>233.7</v>
      </c>
      <c r="N74" s="2">
        <v>233.7</v>
      </c>
      <c r="O74" s="2"/>
    </row>
    <row r="75" spans="1:15" ht="72">
      <c r="A75" s="2"/>
      <c r="B75" s="2"/>
      <c r="C75" s="10" t="s">
        <v>44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48">
      <c r="A76" s="2"/>
      <c r="B76" s="2"/>
      <c r="C76" s="10" t="s">
        <v>45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2.75">
      <c r="A77" s="2"/>
      <c r="B77" s="2"/>
      <c r="C77" s="11" t="s">
        <v>47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2.75">
      <c r="A78" s="2"/>
      <c r="B78" s="2"/>
      <c r="C78" s="32" t="s">
        <v>46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2.75">
      <c r="A79" s="2"/>
      <c r="B79" s="2"/>
      <c r="C79" s="11" t="s">
        <v>112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2.75">
      <c r="A80" s="2"/>
      <c r="B80" s="2"/>
      <c r="C80" s="3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2.75">
      <c r="A81" s="2"/>
      <c r="B81" s="2"/>
      <c r="C81" s="3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2.75">
      <c r="A82" s="2"/>
      <c r="B82" s="2"/>
      <c r="C82" s="11" t="s">
        <v>39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24">
      <c r="A83" s="2"/>
      <c r="B83" s="2"/>
      <c r="C83" s="36" t="s">
        <v>97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24">
      <c r="A84" s="2"/>
      <c r="B84" s="2"/>
      <c r="C84" s="36" t="s">
        <v>98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2.75">
      <c r="A85" s="2"/>
      <c r="B85" s="2"/>
      <c r="C85" s="11" t="s">
        <v>40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36">
      <c r="A86" s="2"/>
      <c r="B86" s="2"/>
      <c r="C86" s="36" t="s">
        <v>48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36">
      <c r="A87" s="46">
        <v>180409</v>
      </c>
      <c r="B87" s="2"/>
      <c r="C87" s="10" t="s">
        <v>49</v>
      </c>
      <c r="D87" s="2"/>
      <c r="E87" s="2"/>
      <c r="F87" s="2"/>
      <c r="G87" s="40">
        <v>7682</v>
      </c>
      <c r="H87" s="40"/>
      <c r="I87" s="40">
        <v>7682</v>
      </c>
      <c r="J87" s="40">
        <v>8219.7</v>
      </c>
      <c r="K87" s="40"/>
      <c r="L87" s="40">
        <v>8219.7</v>
      </c>
      <c r="M87" s="40">
        <v>8737.4</v>
      </c>
      <c r="N87" s="40">
        <v>8737.4</v>
      </c>
      <c r="O87" s="2"/>
    </row>
    <row r="88" spans="1:15" ht="36">
      <c r="A88" s="2"/>
      <c r="B88" s="2"/>
      <c r="C88" s="10" t="s">
        <v>51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60">
      <c r="A89" s="2"/>
      <c r="B89" s="2"/>
      <c r="C89" s="10" t="s">
        <v>50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2.75">
      <c r="A90" s="2"/>
      <c r="B90" s="2"/>
      <c r="C90" s="11" t="s">
        <v>47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24">
      <c r="A91" s="2"/>
      <c r="B91" s="2"/>
      <c r="C91" s="36" t="s">
        <v>99</v>
      </c>
      <c r="D91" s="2"/>
      <c r="E91" s="2"/>
      <c r="F91" s="48"/>
      <c r="G91" s="2"/>
      <c r="H91" s="2"/>
      <c r="I91" s="2"/>
      <c r="J91" s="2"/>
      <c r="K91" s="2"/>
      <c r="L91" s="2"/>
      <c r="M91" s="2"/>
      <c r="N91" s="2"/>
      <c r="O91" s="2"/>
    </row>
    <row r="92" spans="1:15" ht="48">
      <c r="A92" s="2"/>
      <c r="B92" s="2"/>
      <c r="C92" s="36" t="s">
        <v>100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2.75">
      <c r="A93" s="2"/>
      <c r="B93" s="2"/>
      <c r="C93" s="10" t="s">
        <v>112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2.75">
      <c r="A94" s="2"/>
      <c r="B94" s="2"/>
      <c r="C94" s="10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2.75">
      <c r="A95" s="2"/>
      <c r="B95" s="2"/>
      <c r="C95" s="10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24">
      <c r="A96" s="2"/>
      <c r="B96" s="2"/>
      <c r="C96" s="10" t="s">
        <v>39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24">
      <c r="A97" s="2"/>
      <c r="B97" s="2"/>
      <c r="C97" s="36" t="s">
        <v>79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2.75">
      <c r="A98" s="2"/>
      <c r="B98" s="2"/>
      <c r="C98" s="11" t="s">
        <v>40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24">
      <c r="A99" s="2"/>
      <c r="B99" s="2"/>
      <c r="C99" s="36" t="s">
        <v>52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48">
      <c r="A100" s="46">
        <v>150101</v>
      </c>
      <c r="B100" s="2"/>
      <c r="C100" s="10" t="s">
        <v>53</v>
      </c>
      <c r="D100" s="2"/>
      <c r="E100" s="2"/>
      <c r="F100" s="2"/>
      <c r="G100" s="40">
        <v>2196.7</v>
      </c>
      <c r="H100" s="2"/>
      <c r="I100" s="40">
        <v>2196.7</v>
      </c>
      <c r="J100" s="2"/>
      <c r="K100" s="2"/>
      <c r="L100" s="2"/>
      <c r="M100" s="2"/>
      <c r="N100" s="2"/>
      <c r="O100" s="2"/>
    </row>
    <row r="101" spans="1:15" ht="84">
      <c r="A101" s="2"/>
      <c r="B101" s="2"/>
      <c r="C101" s="10" t="s">
        <v>81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72">
      <c r="A102" s="2"/>
      <c r="B102" s="2"/>
      <c r="C102" s="10" t="s">
        <v>54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2.75">
      <c r="A103" s="2"/>
      <c r="B103" s="2"/>
      <c r="C103" s="11" t="s">
        <v>47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24">
      <c r="A104" s="2"/>
      <c r="B104" s="2"/>
      <c r="C104" s="36" t="s">
        <v>101</v>
      </c>
      <c r="D104" s="2"/>
      <c r="E104" s="2"/>
      <c r="F104" s="2"/>
      <c r="G104" s="2">
        <v>2</v>
      </c>
      <c r="H104" s="2"/>
      <c r="I104" s="2"/>
      <c r="J104" s="2"/>
      <c r="K104" s="2"/>
      <c r="L104" s="2"/>
      <c r="M104" s="2"/>
      <c r="N104" s="2"/>
      <c r="O104" s="2"/>
    </row>
    <row r="105" spans="1:15" ht="12.75">
      <c r="A105" s="2"/>
      <c r="B105" s="2"/>
      <c r="C105" s="36" t="s">
        <v>116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2.75">
      <c r="A106" s="2"/>
      <c r="B106" s="2"/>
      <c r="C106" s="10" t="s">
        <v>112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24">
      <c r="A107" s="2"/>
      <c r="B107" s="2"/>
      <c r="C107" s="36" t="s">
        <v>117</v>
      </c>
      <c r="D107" s="2"/>
      <c r="E107" s="2"/>
      <c r="F107" s="2"/>
      <c r="G107" s="2">
        <v>2</v>
      </c>
      <c r="H107" s="2"/>
      <c r="I107" s="2"/>
      <c r="J107" s="2"/>
      <c r="K107" s="2"/>
      <c r="L107" s="2"/>
      <c r="M107" s="2"/>
      <c r="N107" s="2"/>
      <c r="O107" s="2"/>
    </row>
    <row r="108" spans="1:15" ht="24">
      <c r="A108" s="2"/>
      <c r="B108" s="2"/>
      <c r="C108" s="36" t="s">
        <v>118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24">
      <c r="A109" s="2"/>
      <c r="B109" s="2"/>
      <c r="C109" s="36" t="s">
        <v>119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2.75">
      <c r="A110" s="2"/>
      <c r="B110" s="2"/>
      <c r="C110" s="11" t="s">
        <v>39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2.75">
      <c r="A111" s="2"/>
      <c r="B111" s="2"/>
      <c r="C111" s="36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2.75">
      <c r="A112" s="2"/>
      <c r="B112" s="2"/>
      <c r="C112" s="36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2.75">
      <c r="A113" s="2"/>
      <c r="B113" s="2"/>
      <c r="C113" s="11" t="s">
        <v>40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60">
      <c r="A114" s="2"/>
      <c r="B114" s="2"/>
      <c r="C114" s="36" t="s">
        <v>55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60">
      <c r="A115" s="46">
        <v>250404</v>
      </c>
      <c r="B115" s="2"/>
      <c r="C115" s="10" t="s">
        <v>56</v>
      </c>
      <c r="D115" s="2"/>
      <c r="E115" s="2"/>
      <c r="F115" s="2"/>
      <c r="G115" s="43">
        <v>8045.2</v>
      </c>
      <c r="H115" s="43">
        <v>8045.2</v>
      </c>
      <c r="I115" s="43"/>
      <c r="J115" s="43">
        <v>8608.3</v>
      </c>
      <c r="K115" s="43">
        <v>8608.3</v>
      </c>
      <c r="L115" s="43"/>
      <c r="M115" s="43">
        <v>9150.7</v>
      </c>
      <c r="N115" s="43">
        <v>9150.7</v>
      </c>
      <c r="O115" s="2"/>
    </row>
    <row r="116" spans="1:15" ht="60">
      <c r="A116" s="2"/>
      <c r="B116" s="2"/>
      <c r="C116" s="10" t="s">
        <v>57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2.75">
      <c r="A117" s="2"/>
      <c r="B117" s="2"/>
      <c r="C117" s="11" t="s">
        <v>47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2.75">
      <c r="A118" s="2"/>
      <c r="B118" s="2"/>
      <c r="C118" s="32" t="s">
        <v>102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36">
      <c r="A119" s="2"/>
      <c r="B119" s="2"/>
      <c r="C119" s="36" t="s">
        <v>103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2.75">
      <c r="A120" s="2"/>
      <c r="B120" s="2"/>
      <c r="C120" s="10" t="s">
        <v>112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24">
      <c r="A121" s="2"/>
      <c r="B121" s="2"/>
      <c r="C121" s="36" t="s">
        <v>115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2.75">
      <c r="A122" s="2"/>
      <c r="B122" s="2"/>
      <c r="C122" s="36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2.75">
      <c r="A123" s="2"/>
      <c r="B123" s="2"/>
      <c r="C123" s="36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2.75">
      <c r="A124" s="2"/>
      <c r="B124" s="2"/>
      <c r="C124" s="11" t="s">
        <v>39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2.75">
      <c r="A125" s="2"/>
      <c r="B125" s="2"/>
      <c r="C125" s="32" t="s">
        <v>104</v>
      </c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36">
      <c r="A126" s="2"/>
      <c r="B126" s="2"/>
      <c r="C126" s="36" t="s">
        <v>105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2.75">
      <c r="A127" s="2"/>
      <c r="B127" s="2"/>
      <c r="C127" s="11" t="s">
        <v>40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36">
      <c r="A128" s="2"/>
      <c r="B128" s="2"/>
      <c r="C128" s="36" t="s">
        <v>58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24">
      <c r="A129" s="46">
        <v>100203</v>
      </c>
      <c r="B129" s="2"/>
      <c r="C129" s="10" t="s">
        <v>80</v>
      </c>
      <c r="D129" s="2"/>
      <c r="E129" s="2"/>
      <c r="F129" s="2"/>
      <c r="G129" s="2">
        <v>256.3</v>
      </c>
      <c r="H129" s="2"/>
      <c r="I129" s="2">
        <v>256.3</v>
      </c>
      <c r="J129" s="2">
        <v>274.2</v>
      </c>
      <c r="K129" s="2"/>
      <c r="L129" s="2">
        <v>274.2</v>
      </c>
      <c r="M129" s="2">
        <v>291.5</v>
      </c>
      <c r="N129" s="2"/>
      <c r="O129" s="2">
        <v>291.5</v>
      </c>
    </row>
    <row r="130" spans="1:15" ht="36">
      <c r="A130" s="2"/>
      <c r="B130" s="2"/>
      <c r="C130" s="10" t="s">
        <v>59</v>
      </c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48">
      <c r="A131" s="2"/>
      <c r="B131" s="2"/>
      <c r="C131" s="10" t="s">
        <v>60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2.75">
      <c r="A132" s="2"/>
      <c r="B132" s="2"/>
      <c r="C132" s="11" t="s">
        <v>47</v>
      </c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2.75">
      <c r="A133" s="2"/>
      <c r="B133" s="2"/>
      <c r="C133" s="3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2.75">
      <c r="A134" s="2"/>
      <c r="B134" s="2"/>
      <c r="C134" s="32" t="s">
        <v>62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24">
      <c r="A135" s="2"/>
      <c r="B135" s="2"/>
      <c r="C135" s="36" t="s">
        <v>63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2.75">
      <c r="A136" s="2"/>
      <c r="B136" s="2"/>
      <c r="C136" s="10" t="s">
        <v>112</v>
      </c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2.75">
      <c r="A137" s="2"/>
      <c r="B137" s="2"/>
      <c r="C137" s="36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2.75">
      <c r="A138" s="2"/>
      <c r="B138" s="2"/>
      <c r="C138" s="11" t="s">
        <v>39</v>
      </c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2.75">
      <c r="A139" s="2"/>
      <c r="B139" s="2"/>
      <c r="C139" s="3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2.75">
      <c r="A140" s="2"/>
      <c r="B140" s="2"/>
      <c r="C140" s="11" t="s">
        <v>40</v>
      </c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24">
      <c r="A141" s="2"/>
      <c r="B141" s="1"/>
      <c r="C141" s="42" t="s">
        <v>61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72">
      <c r="A142" s="46">
        <v>150121</v>
      </c>
      <c r="B142" s="2"/>
      <c r="C142" s="10" t="s">
        <v>68</v>
      </c>
      <c r="D142" s="2"/>
      <c r="E142" s="2"/>
      <c r="F142" s="2"/>
      <c r="G142" s="2">
        <v>400</v>
      </c>
      <c r="H142" s="2"/>
      <c r="I142" s="2">
        <v>400</v>
      </c>
      <c r="J142" s="2"/>
      <c r="K142" s="2"/>
      <c r="L142" s="2"/>
      <c r="M142" s="2"/>
      <c r="N142" s="2"/>
      <c r="O142" s="2"/>
    </row>
    <row r="143" spans="1:15" ht="72">
      <c r="A143" s="2"/>
      <c r="B143" s="2"/>
      <c r="C143" s="10" t="s">
        <v>69</v>
      </c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36">
      <c r="A144" s="2"/>
      <c r="B144" s="2"/>
      <c r="C144" s="10" t="s">
        <v>70</v>
      </c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2.75">
      <c r="A145" s="2"/>
      <c r="B145" s="2"/>
      <c r="C145" s="11" t="s">
        <v>47</v>
      </c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24">
      <c r="A146" s="2"/>
      <c r="B146" s="2"/>
      <c r="C146" s="36" t="s">
        <v>106</v>
      </c>
      <c r="D146" s="2"/>
      <c r="E146" s="2"/>
      <c r="F146" s="2"/>
      <c r="G146" s="2">
        <v>2</v>
      </c>
      <c r="H146" s="2"/>
      <c r="I146" s="2"/>
      <c r="J146" s="2"/>
      <c r="K146" s="2"/>
      <c r="L146" s="2"/>
      <c r="M146" s="2"/>
      <c r="N146" s="2"/>
      <c r="O146" s="2"/>
    </row>
    <row r="147" spans="1:15" ht="12.75">
      <c r="A147" s="2"/>
      <c r="B147" s="2"/>
      <c r="C147" s="10" t="s">
        <v>112</v>
      </c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24">
      <c r="A148" s="2"/>
      <c r="B148" s="2"/>
      <c r="C148" s="36" t="s">
        <v>114</v>
      </c>
      <c r="D148" s="2"/>
      <c r="E148" s="2"/>
      <c r="F148" s="2"/>
      <c r="G148" s="2">
        <v>2</v>
      </c>
      <c r="H148" s="2"/>
      <c r="I148" s="2"/>
      <c r="J148" s="2"/>
      <c r="K148" s="2"/>
      <c r="L148" s="2"/>
      <c r="M148" s="2"/>
      <c r="N148" s="2"/>
      <c r="O148" s="2"/>
    </row>
    <row r="149" spans="1:15" ht="12.75">
      <c r="A149" s="2"/>
      <c r="B149" s="2"/>
      <c r="C149" s="11" t="s">
        <v>71</v>
      </c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24">
      <c r="A150" s="2"/>
      <c r="B150" s="2"/>
      <c r="C150" s="36" t="s">
        <v>107</v>
      </c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2.75">
      <c r="A151" s="2"/>
      <c r="B151" s="2"/>
      <c r="C151" s="11" t="s">
        <v>72</v>
      </c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24">
      <c r="A152" s="2"/>
      <c r="B152" s="2"/>
      <c r="C152" s="36" t="s">
        <v>113</v>
      </c>
      <c r="D152" s="2"/>
      <c r="E152" s="2"/>
      <c r="F152" s="2"/>
      <c r="G152" s="49">
        <v>1</v>
      </c>
      <c r="H152" s="2"/>
      <c r="I152" s="2"/>
      <c r="J152" s="2"/>
      <c r="K152" s="2"/>
      <c r="L152" s="2"/>
      <c r="M152" s="2"/>
      <c r="N152" s="2"/>
      <c r="O152" s="2"/>
    </row>
    <row r="153" spans="2:15" ht="12.75">
      <c r="B153" s="4"/>
      <c r="C153" s="37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ht="12.75">
      <c r="C154" s="34"/>
    </row>
    <row r="155" ht="12.75">
      <c r="C155" s="34"/>
    </row>
    <row r="156" ht="12.75">
      <c r="C156" s="34"/>
    </row>
    <row r="157" ht="12.75">
      <c r="C157" s="34"/>
    </row>
  </sheetData>
  <printOptions/>
  <pageMargins left="0.3937007874015748" right="0.27" top="0.5905511811023623" bottom="0.3937007874015748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Валя</cp:lastModifiedBy>
  <cp:lastPrinted>2007-09-21T05:07:55Z</cp:lastPrinted>
  <dcterms:created xsi:type="dcterms:W3CDTF">2006-11-03T07:09:53Z</dcterms:created>
  <dcterms:modified xsi:type="dcterms:W3CDTF">2007-09-21T09:45:54Z</dcterms:modified>
  <cp:category/>
  <cp:version/>
  <cp:contentType/>
  <cp:contentStatus/>
</cp:coreProperties>
</file>