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880" firstSheet="2" activeTab="2"/>
  </bookViews>
  <sheets>
    <sheet name="Розподіл видатків 07-09 змін-й" sheetId="1" r:id="rId1"/>
    <sheet name="Контроль моніторинг" sheetId="2" r:id="rId2"/>
    <sheet name="-200,0" sheetId="3" r:id="rId3"/>
    <sheet name="ком.госп" sheetId="4" r:id="rId4"/>
    <sheet name="житл.госп." sheetId="5" r:id="rId5"/>
    <sheet name="освіта" sheetId="6" r:id="rId6"/>
    <sheet name="здоров&quot;я" sheetId="7" r:id="rId7"/>
  </sheets>
  <definedNames>
    <definedName name="_xlnm.Print_Titles" localSheetId="2">'-200,0'!$11:$14</definedName>
  </definedNames>
  <calcPr fullCalcOnLoad="1"/>
</workbook>
</file>

<file path=xl/sharedStrings.xml><?xml version="1.0" encoding="utf-8"?>
<sst xmlns="http://schemas.openxmlformats.org/spreadsheetml/2006/main" count="417" uniqueCount="167">
  <si>
    <t xml:space="preserve"> 2009 рік (прогноз)</t>
  </si>
  <si>
    <t>загальний</t>
  </si>
  <si>
    <t>фонд</t>
  </si>
  <si>
    <t xml:space="preserve">спеціальний </t>
  </si>
  <si>
    <t>Разом</t>
  </si>
  <si>
    <t xml:space="preserve"> 2008 рік (прогноз)</t>
  </si>
  <si>
    <t xml:space="preserve"> 2007 рік (прогноз)</t>
  </si>
  <si>
    <t>функціональної</t>
  </si>
  <si>
    <t>класифікації</t>
  </si>
  <si>
    <t>видатків</t>
  </si>
  <si>
    <t>Видатки</t>
  </si>
  <si>
    <t xml:space="preserve">  Мета:</t>
  </si>
  <si>
    <t>Показники виконання :</t>
  </si>
  <si>
    <t>Показник продукту:</t>
  </si>
  <si>
    <t>Показник продуктивності (ефективності):</t>
  </si>
  <si>
    <t>Показник затрат (вхідних ресурсів):</t>
  </si>
  <si>
    <t xml:space="preserve">                          Розподіл видатків бюджету міста Запоріжжя на період 2007-2009 роки за бюджетними програмами</t>
  </si>
  <si>
    <t>Завдання 1</t>
  </si>
  <si>
    <t xml:space="preserve">           Код</t>
  </si>
  <si>
    <t>Запорізької міської ради</t>
  </si>
  <si>
    <t xml:space="preserve">цивільного захисту населення </t>
  </si>
  <si>
    <t xml:space="preserve">Програма </t>
  </si>
  <si>
    <t>Завдання 2</t>
  </si>
  <si>
    <t>Програма</t>
  </si>
  <si>
    <t>чайних  ситуацій  техногенного  та   природного   характеру,</t>
  </si>
  <si>
    <t>роки</t>
  </si>
  <si>
    <t>Управління з питань надзвичайних ситуацій та</t>
  </si>
  <si>
    <t>Управління з питань надзвичайних ситуацій та цивільного захисту населення</t>
  </si>
  <si>
    <t>Обслуговування визначених потенційно небезпечних об"єк-</t>
  </si>
  <si>
    <t>Середня  вартість   розмінування  вибухонебезпечних пред-</t>
  </si>
  <si>
    <t>несення служби в режимі постійної готовності до невідклад-</t>
  </si>
  <si>
    <t>ного виконання аварійно-рятувальних робіт і надання допо-</t>
  </si>
  <si>
    <t>тів  незалежно  від їх  форм власності  та  господарювання;</t>
  </si>
  <si>
    <t>Надзвичайні ситуації  техногенного  та природного характе-</t>
  </si>
  <si>
    <t>Середня  вартість  випадків  надзвичайних ситуацій  техно-</t>
  </si>
  <si>
    <t>моги потерпілим  при виникненні надзвичайних ситуацій</t>
  </si>
  <si>
    <t>чайних ситуацій та наслідків стихійного лиха</t>
  </si>
  <si>
    <t>Ю.В.Каптюх</t>
  </si>
  <si>
    <t xml:space="preserve">Здійснення екстренних  і  невідкладних  заходів  в умовах </t>
  </si>
  <si>
    <t>метою рятування людей, захисту матеріальних цінностей,</t>
  </si>
  <si>
    <t>локалізації та ліквідації надзвичайних ситуацій, виконання</t>
  </si>
  <si>
    <t>аварійно-рятувальних робіт  відповідно  до  вимог  єдиної</t>
  </si>
  <si>
    <t>державної системи запобігання та реагування на надзвичай-</t>
  </si>
  <si>
    <t>25</t>
  </si>
  <si>
    <t>100</t>
  </si>
  <si>
    <t>44</t>
  </si>
  <si>
    <t>5</t>
  </si>
  <si>
    <t>Проведення заходів щодо запобігання та ліквідації надзви-</t>
  </si>
  <si>
    <t>Розмінування вибухонебезпечних предметів,од.</t>
  </si>
  <si>
    <t>Показник результативності (якості),</t>
  </si>
  <si>
    <t>Штат, одиниці</t>
  </si>
  <si>
    <t>Кількість аварійно-рятувальних відділень, од.</t>
  </si>
  <si>
    <t>Кількість скдадних випадків надання допомоги, од.</t>
  </si>
  <si>
    <t>Середня вартість одного складного  виклику надання допомоги</t>
  </si>
  <si>
    <t>Кількість наданих допомог населенню, од.</t>
  </si>
  <si>
    <t xml:space="preserve"> Показник  результативності (якості):</t>
  </si>
  <si>
    <t>1448,483</t>
  </si>
  <si>
    <t xml:space="preserve"> допомоги тис.грн.</t>
  </si>
  <si>
    <t>1,392</t>
  </si>
  <si>
    <t>1</t>
  </si>
  <si>
    <t>4,639</t>
  </si>
  <si>
    <t>Показник затрат (вхідних ресурсів),:продукт:</t>
  </si>
  <si>
    <t>3144,323</t>
  </si>
  <si>
    <t>ру, од.</t>
  </si>
  <si>
    <t xml:space="preserve">Обслуговування системи циркулярного виклику керівного </t>
  </si>
  <si>
    <t>складу цивільної оборони м. Запоріжжя, од.</t>
  </si>
  <si>
    <t>генного та природного характеру, тис.грн./од.</t>
  </si>
  <si>
    <t>Вартість послуг, тис.грн..</t>
  </si>
  <si>
    <t>Кількість викликів для надання допомоги, од.</t>
  </si>
  <si>
    <t>Середня вартість одного виклику, тис.грн./од.</t>
  </si>
  <si>
    <t>Кількість попереджених смертельних випадків, од.</t>
  </si>
  <si>
    <t>у том числі:</t>
  </si>
  <si>
    <t xml:space="preserve"> у том числі:</t>
  </si>
  <si>
    <t xml:space="preserve"> у тому числі:</t>
  </si>
  <si>
    <t>метів, тис.грн./од.</t>
  </si>
  <si>
    <t>Відсоток проведення заходів по запобіганню та ліквідації надзвичайних ситуацій й наслідків стихийного лиха до потреби, %</t>
  </si>
  <si>
    <t>ні  ситуації  техногенного  та  природного  характеру</t>
  </si>
  <si>
    <t xml:space="preserve">аварійних  та  надзвичайних  ситуацій  в  м. Запоріжжі  з </t>
  </si>
  <si>
    <t>Проведення  заходів  щодо  запобігання  та   ліквідації  надзви-</t>
  </si>
  <si>
    <t>захисту населення і території  міста Запоріжжя на 2007-2009</t>
  </si>
  <si>
    <t xml:space="preserve">                     до рішення міської ради</t>
  </si>
  <si>
    <t xml:space="preserve">                     _____________№_____</t>
  </si>
  <si>
    <t>Секретар ради</t>
  </si>
  <si>
    <t xml:space="preserve">Запорізької  міської ради </t>
  </si>
  <si>
    <t xml:space="preserve">             Додаток</t>
  </si>
  <si>
    <t>Обсяг фінансування за програмою</t>
  </si>
  <si>
    <t>Затверджено на 2007 рік</t>
  </si>
  <si>
    <t>Всього</t>
  </si>
  <si>
    <t>Уточненний план на 2007 рік</t>
  </si>
  <si>
    <t xml:space="preserve"> Фактично виконано станом на 2007рік</t>
  </si>
  <si>
    <t>% виконання до уточненного плану на 2007 рік</t>
  </si>
  <si>
    <t>Од.виміру</t>
  </si>
  <si>
    <t>0,118</t>
  </si>
  <si>
    <t>0,009</t>
  </si>
  <si>
    <t>Код функціональної класифікації видатків</t>
  </si>
  <si>
    <t>2007 рік (план)</t>
  </si>
  <si>
    <t>2008 рік (прогноз)</t>
  </si>
  <si>
    <t>2009 рік (прогноз)</t>
  </si>
  <si>
    <t>в тому числі</t>
  </si>
  <si>
    <t>разом</t>
  </si>
  <si>
    <t>Загальний фонд</t>
  </si>
  <si>
    <t>Спеціальний фонд</t>
  </si>
  <si>
    <t>Управління комунального господарства міської ради</t>
  </si>
  <si>
    <t>Проведення заходів щодо запобігання та ліквідації надзвичайних ситуацій техногенного  та природного характеру, захисту населення і території міста Запоріжжя на 2007-2009 роки</t>
  </si>
  <si>
    <t xml:space="preserve">Здійснення екстрених і невідкладних заходів в умовах аварійних та надзвичайних ситуацій в м.Запоріжжі з метою рятування людей, захисту матеріальних цінностей, локалізації та ліквідації надзвичайних ситуацій, виконання аврійно-рятувальних робіт відповідно до вимог єдиної державної системи запобігання та реагуваня на надзвичайні ситуації техногенного та природного характеру </t>
  </si>
  <si>
    <t>Показники затрат (вхідних ресурсів):</t>
  </si>
  <si>
    <t>Показники виконання:</t>
  </si>
  <si>
    <t>Показники продукту:</t>
  </si>
  <si>
    <t>Показники продуктивності(ефективності)</t>
  </si>
  <si>
    <t>Показник результативності (якості)</t>
  </si>
  <si>
    <t>РОЗПОДІЛ ВИДАТКІВ БЮДЖЕТУ</t>
  </si>
  <si>
    <t>міста Запоріжжя на період 2007-2009 роки за бюджетними програмами</t>
  </si>
  <si>
    <t>Управління комунального господарства Запорізької міської ради</t>
  </si>
  <si>
    <t>тис.грн.</t>
  </si>
  <si>
    <t>Управління житлового господарства Запорізької міської ради</t>
  </si>
  <si>
    <t>Обсяг звалених стихією дерев, що потребують розпилювання та вивезення,куб.м</t>
  </si>
  <si>
    <t>Обсяг звалених стихією дерев, що  розпиляне та вивезене,куб.м</t>
  </si>
  <si>
    <t>Управління з питань надзвичайних ситуацій та цивільного захисту населення  Заполрізької міської ради</t>
  </si>
  <si>
    <t>загальний фонд</t>
  </si>
  <si>
    <t>спеціальний фонд</t>
  </si>
  <si>
    <t>Проведення заходів щодо запобігання та ліквідації надзвичайних ситуацій та наслідків стихійного лиха</t>
  </si>
  <si>
    <t>Надзвичайні ситуації  техногенного  та природного характеру, од.</t>
  </si>
  <si>
    <t>Обслуговування системи циркулярного виклику керівного складу цивільної оборони м.Запоріжжя, од.</t>
  </si>
  <si>
    <t>Середня  вартість  випадків  надзвичайних ситуацій  техногенного та природного характеру, тис грн./од.</t>
  </si>
  <si>
    <t>Середня  вартість   розмінування  вибухонебезпечних предметів, тис.грн./од.</t>
  </si>
  <si>
    <t>10,635</t>
  </si>
  <si>
    <t>Управління освіти і науки Запорізької міської ради</t>
  </si>
  <si>
    <t>Управління охорони здоров"я міської ради</t>
  </si>
  <si>
    <t>Управління освіти і науки міської ради</t>
  </si>
  <si>
    <t>Вартість послуг, тис.грн.</t>
  </si>
  <si>
    <t>Управління житлового господарства міської ради</t>
  </si>
  <si>
    <t xml:space="preserve"> Середня вартість 1 куб.м розпиляних  та вивезених дерев, тис.грн.</t>
  </si>
  <si>
    <t>Проведення робіт по видаленню дерев після буревію та упередження аварійних ситуацій</t>
  </si>
  <si>
    <t>Відсоток проведення робіт по видаленню дерев після буревію та упередження аварійних ситуацій,%</t>
  </si>
  <si>
    <t>Проведення заходів щодо запобігання та ліквідації надзвичайних ситуацій  техногенного  та природного характеру, захисту населення і території міста Запоріжжя на 2007-2009 роки</t>
  </si>
  <si>
    <t>Мета</t>
  </si>
  <si>
    <t xml:space="preserve">Здійснення  екстрених і   невідкладних  заходів  в  умовах  аварійних та  надзвичайних ситуацій  в м.Запоріжжі з метою рятування людей, захисту матеріальних цінностей, локалізації та ліквідації надзвичайних ситуацій, виконання аврійно-рятувальних робіт відповідно до вимог єдиної державної системи запобігання та реагуваня на надзвичайні ситуації техногенного та природного характеру </t>
  </si>
  <si>
    <t>Обсяг звалених стихією дерев, що  розпиляне та вивезене, куб.м</t>
  </si>
  <si>
    <t>Обсяг звалених стихією дерев, що потребують розпилювання та вивезення, куб.м</t>
  </si>
  <si>
    <t>Показники продуктивності (ефективності)</t>
  </si>
  <si>
    <t>Відсоток проведення робіт з видалення дерев після буревію та упередження аварійних ситуацій, %</t>
  </si>
  <si>
    <t>Код функціо-нальної класифі-кації видатків</t>
  </si>
  <si>
    <t>Спеці-альний фонд</t>
  </si>
  <si>
    <t>в тому числі:</t>
  </si>
  <si>
    <t>Проведення робіт з видалення дерев після буревію та упередження аварійних ситуацій</t>
  </si>
  <si>
    <t>Обсяг звалених стихією дерев, що  розпиляні та вивезені, куб.м</t>
  </si>
  <si>
    <t>Управління охорони здоров'я Запорізької міської ради</t>
  </si>
  <si>
    <t>Код функці-ональної класифі-кації видатків</t>
  </si>
  <si>
    <t>Код функціональ-ної класифікації видатків</t>
  </si>
  <si>
    <t xml:space="preserve">  Мета</t>
  </si>
  <si>
    <t>Показники затрат (вхідних ресурсів), продукт</t>
  </si>
  <si>
    <t>Розмінування вибухонебезпечних предметів, од.</t>
  </si>
  <si>
    <t>Показник результативності (якості):</t>
  </si>
  <si>
    <t xml:space="preserve">Обслуговування визначених потенційно небезпечних об'єктів незалежно від їх форм власності та господарювання; несення служби в режимі постійної готовності до невідкладного виконання аварійно-рятувальних робіт і надання допомоги потерпілим при виникненні надзвичайних ситуацій </t>
  </si>
  <si>
    <t>Показники виконання</t>
  </si>
  <si>
    <t>Штат, од.</t>
  </si>
  <si>
    <t>Кількість складних випадків надання допомоги, од.</t>
  </si>
  <si>
    <t xml:space="preserve">                     Додаток</t>
  </si>
  <si>
    <t xml:space="preserve">                              до рішення міської ради</t>
  </si>
  <si>
    <t xml:space="preserve">     до рішення міської ради</t>
  </si>
  <si>
    <t xml:space="preserve">                      Додаток</t>
  </si>
  <si>
    <t xml:space="preserve">                      до рішення міської ради</t>
  </si>
  <si>
    <t xml:space="preserve">                            Додаток</t>
  </si>
  <si>
    <t xml:space="preserve">                            до рішення міської ради</t>
  </si>
  <si>
    <t xml:space="preserve">                       Додаток</t>
  </si>
  <si>
    <t xml:space="preserve">                       до рішення міської ради</t>
  </si>
  <si>
    <t xml:space="preserve">                       29.08.2007 №70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</si>
</sst>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3" fillId="0" borderId="10" xfId="0" applyNumberFormat="1" applyFont="1" applyBorder="1" applyAlignment="1">
      <alignment wrapText="1"/>
    </xf>
    <xf numFmtId="172" fontId="3" fillId="0" borderId="14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7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73" fontId="3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72" fontId="3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1" ySplit="13" topLeftCell="B2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38" sqref="N38"/>
    </sheetView>
  </sheetViews>
  <sheetFormatPr defaultColWidth="9.00390625" defaultRowHeight="12.75"/>
  <cols>
    <col min="1" max="1" width="45.375" style="1" customWidth="1"/>
    <col min="2" max="2" width="12.125" style="1" customWidth="1"/>
    <col min="3" max="6" width="9.125" style="1" customWidth="1"/>
    <col min="7" max="7" width="8.625" style="1" customWidth="1"/>
    <col min="8" max="8" width="9.00390625" style="1" customWidth="1"/>
    <col min="9" max="9" width="7.625" style="2" customWidth="1"/>
    <col min="10" max="10" width="8.125" style="1" customWidth="1"/>
    <col min="11" max="11" width="27.25390625" style="1" customWidth="1"/>
    <col min="12" max="16384" width="9.125" style="1" customWidth="1"/>
  </cols>
  <sheetData>
    <row r="1" spans="1:11" ht="16.5" customHeight="1">
      <c r="A1" s="52"/>
      <c r="B1" s="52"/>
      <c r="C1" s="52"/>
      <c r="D1" s="52"/>
      <c r="E1" s="52"/>
      <c r="F1" s="52"/>
      <c r="G1" s="52"/>
      <c r="H1" s="54"/>
      <c r="I1" s="54"/>
      <c r="J1" s="106" t="s">
        <v>84</v>
      </c>
      <c r="K1" s="106"/>
    </row>
    <row r="2" spans="1:11" ht="18" customHeight="1">
      <c r="A2" s="52"/>
      <c r="B2" s="52"/>
      <c r="C2" s="52"/>
      <c r="D2" s="52"/>
      <c r="E2" s="52"/>
      <c r="F2" s="52"/>
      <c r="G2" s="52"/>
      <c r="H2" s="98" t="s">
        <v>80</v>
      </c>
      <c r="I2" s="98"/>
      <c r="J2" s="98"/>
      <c r="K2" s="98"/>
    </row>
    <row r="3" spans="1:11" ht="14.25" customHeight="1">
      <c r="A3" s="52"/>
      <c r="B3" s="52"/>
      <c r="C3" s="52"/>
      <c r="D3" s="52"/>
      <c r="E3" s="52"/>
      <c r="F3" s="52"/>
      <c r="G3" s="52"/>
      <c r="H3" s="98" t="s">
        <v>81</v>
      </c>
      <c r="I3" s="98"/>
      <c r="J3" s="98"/>
      <c r="K3" s="98"/>
    </row>
    <row r="4" spans="1:11" ht="18.75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8.75">
      <c r="A5" s="102" t="s">
        <v>27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.75" customHeight="1">
      <c r="A6" s="102" t="s">
        <v>83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ht="12" hidden="1"/>
    <row r="10" spans="1:11" s="3" customFormat="1" ht="11.25" customHeight="1">
      <c r="A10" s="99" t="s">
        <v>10</v>
      </c>
      <c r="B10" s="63" t="s">
        <v>18</v>
      </c>
      <c r="C10" s="103" t="s">
        <v>6</v>
      </c>
      <c r="D10" s="104"/>
      <c r="E10" s="105"/>
      <c r="F10" s="103" t="s">
        <v>5</v>
      </c>
      <c r="G10" s="104"/>
      <c r="H10" s="105"/>
      <c r="I10" s="103" t="s">
        <v>0</v>
      </c>
      <c r="J10" s="104"/>
      <c r="K10" s="105"/>
    </row>
    <row r="11" spans="1:11" s="3" customFormat="1" ht="9.75" customHeight="1">
      <c r="A11" s="100"/>
      <c r="B11" s="21" t="s">
        <v>7</v>
      </c>
      <c r="C11" s="4"/>
      <c r="D11" s="5" t="s">
        <v>71</v>
      </c>
      <c r="E11" s="6"/>
      <c r="F11" s="4"/>
      <c r="G11" s="5" t="s">
        <v>72</v>
      </c>
      <c r="H11" s="6"/>
      <c r="I11" s="8"/>
      <c r="J11" s="5" t="s">
        <v>73</v>
      </c>
      <c r="K11" s="6"/>
    </row>
    <row r="12" spans="1:11" s="3" customFormat="1" ht="9" customHeight="1">
      <c r="A12" s="100"/>
      <c r="B12" s="21" t="s">
        <v>8</v>
      </c>
      <c r="C12" s="4" t="s">
        <v>4</v>
      </c>
      <c r="D12" s="4" t="s">
        <v>1</v>
      </c>
      <c r="E12" s="4" t="s">
        <v>3</v>
      </c>
      <c r="F12" s="4" t="s">
        <v>4</v>
      </c>
      <c r="G12" s="4" t="s">
        <v>1</v>
      </c>
      <c r="H12" s="4" t="s">
        <v>3</v>
      </c>
      <c r="I12" s="8" t="s">
        <v>4</v>
      </c>
      <c r="J12" s="4" t="s">
        <v>1</v>
      </c>
      <c r="K12" s="4" t="s">
        <v>3</v>
      </c>
    </row>
    <row r="13" spans="1:11" s="3" customFormat="1" ht="8.25" customHeight="1">
      <c r="A13" s="101"/>
      <c r="B13" s="21" t="s">
        <v>9</v>
      </c>
      <c r="C13" s="7"/>
      <c r="D13" s="7" t="s">
        <v>2</v>
      </c>
      <c r="E13" s="7" t="s">
        <v>2</v>
      </c>
      <c r="F13" s="7"/>
      <c r="G13" s="7" t="s">
        <v>2</v>
      </c>
      <c r="H13" s="7" t="s">
        <v>2</v>
      </c>
      <c r="I13" s="9"/>
      <c r="J13" s="7" t="s">
        <v>2</v>
      </c>
      <c r="K13" s="7" t="s">
        <v>2</v>
      </c>
    </row>
    <row r="14" spans="1:11" ht="14.25" customHeight="1">
      <c r="A14" s="4" t="s">
        <v>26</v>
      </c>
      <c r="B14" s="47"/>
      <c r="C14" s="10"/>
      <c r="D14" s="10"/>
      <c r="E14" s="10"/>
      <c r="F14" s="10"/>
      <c r="G14" s="10"/>
      <c r="H14" s="10"/>
      <c r="I14" s="11"/>
      <c r="J14" s="10"/>
      <c r="K14" s="10"/>
    </row>
    <row r="15" spans="1:11" ht="9" customHeight="1">
      <c r="A15" s="7" t="s">
        <v>20</v>
      </c>
      <c r="B15" s="64"/>
      <c r="C15" s="12"/>
      <c r="D15" s="12"/>
      <c r="E15" s="12"/>
      <c r="F15" s="12"/>
      <c r="G15" s="12"/>
      <c r="H15" s="12"/>
      <c r="I15" s="13"/>
      <c r="J15" s="12"/>
      <c r="K15" s="12"/>
    </row>
    <row r="16" spans="1:11" ht="9" customHeight="1">
      <c r="A16" s="15" t="s">
        <v>19</v>
      </c>
      <c r="B16" s="58"/>
      <c r="C16" s="15"/>
      <c r="D16" s="15"/>
      <c r="E16" s="15"/>
      <c r="F16" s="15"/>
      <c r="G16" s="15"/>
      <c r="H16" s="15"/>
      <c r="I16" s="16"/>
      <c r="J16" s="15"/>
      <c r="K16" s="15"/>
    </row>
    <row r="17" spans="1:11" ht="9.75" customHeight="1">
      <c r="A17" s="17" t="s">
        <v>21</v>
      </c>
      <c r="B17" s="6">
        <v>210105</v>
      </c>
      <c r="C17" s="18">
        <v>2710.938</v>
      </c>
      <c r="D17" s="18">
        <v>2645.238</v>
      </c>
      <c r="E17" s="18">
        <v>65.7</v>
      </c>
      <c r="F17" s="18">
        <v>2941.368</v>
      </c>
      <c r="G17" s="18">
        <v>2870.083</v>
      </c>
      <c r="H17" s="18">
        <v>71.285</v>
      </c>
      <c r="I17" s="19" t="s">
        <v>62</v>
      </c>
      <c r="J17" s="18">
        <v>3068.119</v>
      </c>
      <c r="K17" s="18">
        <v>76.204</v>
      </c>
    </row>
    <row r="18" spans="1:11" ht="11.25" customHeight="1">
      <c r="A18" s="12" t="s">
        <v>78</v>
      </c>
      <c r="B18" s="47"/>
      <c r="C18" s="4"/>
      <c r="D18" s="20"/>
      <c r="E18" s="4"/>
      <c r="F18" s="20"/>
      <c r="G18" s="4"/>
      <c r="H18" s="4"/>
      <c r="I18" s="8"/>
      <c r="J18" s="4"/>
      <c r="K18" s="21"/>
    </row>
    <row r="19" spans="1:11" ht="10.5" customHeight="1">
      <c r="A19" s="12" t="s">
        <v>24</v>
      </c>
      <c r="B19" s="64"/>
      <c r="C19" s="7"/>
      <c r="D19" s="20"/>
      <c r="E19" s="7"/>
      <c r="F19" s="20"/>
      <c r="G19" s="7"/>
      <c r="H19" s="7"/>
      <c r="I19" s="9"/>
      <c r="J19" s="7"/>
      <c r="K19" s="21"/>
    </row>
    <row r="20" spans="1:11" ht="10.5" customHeight="1">
      <c r="A20" s="12" t="s">
        <v>79</v>
      </c>
      <c r="B20" s="64"/>
      <c r="C20" s="7"/>
      <c r="D20" s="20"/>
      <c r="E20" s="7"/>
      <c r="F20" s="20"/>
      <c r="G20" s="7"/>
      <c r="H20" s="7"/>
      <c r="I20" s="9"/>
      <c r="J20" s="7"/>
      <c r="K20" s="21"/>
    </row>
    <row r="21" spans="1:11" ht="9.75" customHeight="1">
      <c r="A21" s="14" t="s">
        <v>25</v>
      </c>
      <c r="B21" s="64"/>
      <c r="C21" s="7"/>
      <c r="D21" s="20"/>
      <c r="E21" s="15"/>
      <c r="F21" s="20"/>
      <c r="G21" s="15"/>
      <c r="H21" s="15"/>
      <c r="I21" s="16"/>
      <c r="J21" s="15"/>
      <c r="K21" s="21"/>
    </row>
    <row r="22" spans="1:11" ht="7.5" customHeight="1">
      <c r="A22" s="65" t="s">
        <v>11</v>
      </c>
      <c r="B22" s="57"/>
      <c r="C22" s="18"/>
      <c r="D22" s="18"/>
      <c r="E22" s="18"/>
      <c r="F22" s="18"/>
      <c r="G22" s="18"/>
      <c r="H22" s="18"/>
      <c r="I22" s="19"/>
      <c r="J22" s="18"/>
      <c r="K22" s="18"/>
    </row>
    <row r="23" spans="1:12" ht="12.75" customHeight="1">
      <c r="A23" s="66" t="s">
        <v>38</v>
      </c>
      <c r="B23" s="47"/>
      <c r="C23" s="4"/>
      <c r="D23" s="4"/>
      <c r="E23" s="4"/>
      <c r="F23" s="4"/>
      <c r="G23" s="4"/>
      <c r="H23" s="4"/>
      <c r="I23" s="8"/>
      <c r="J23" s="4"/>
      <c r="K23" s="4"/>
      <c r="L23" s="23"/>
    </row>
    <row r="24" spans="1:12" ht="12.75" customHeight="1">
      <c r="A24" s="67" t="s">
        <v>77</v>
      </c>
      <c r="B24" s="64"/>
      <c r="C24" s="7"/>
      <c r="D24" s="7"/>
      <c r="E24" s="7"/>
      <c r="F24" s="7"/>
      <c r="G24" s="7"/>
      <c r="H24" s="7"/>
      <c r="I24" s="9"/>
      <c r="J24" s="7"/>
      <c r="K24" s="7"/>
      <c r="L24" s="23"/>
    </row>
    <row r="25" spans="1:12" ht="12.75" customHeight="1">
      <c r="A25" s="67" t="s">
        <v>39</v>
      </c>
      <c r="B25" s="64"/>
      <c r="C25" s="7"/>
      <c r="D25" s="7"/>
      <c r="E25" s="7"/>
      <c r="F25" s="7"/>
      <c r="G25" s="7"/>
      <c r="H25" s="7"/>
      <c r="I25" s="9"/>
      <c r="J25" s="7"/>
      <c r="K25" s="7"/>
      <c r="L25" s="23"/>
    </row>
    <row r="26" spans="1:12" ht="11.25" customHeight="1">
      <c r="A26" s="67" t="s">
        <v>40</v>
      </c>
      <c r="B26" s="64"/>
      <c r="C26" s="7"/>
      <c r="D26" s="7"/>
      <c r="E26" s="7"/>
      <c r="F26" s="7"/>
      <c r="G26" s="7"/>
      <c r="H26" s="7"/>
      <c r="I26" s="9"/>
      <c r="J26" s="7"/>
      <c r="K26" s="7"/>
      <c r="L26" s="23"/>
    </row>
    <row r="27" spans="1:12" ht="11.25" customHeight="1">
      <c r="A27" s="67" t="s">
        <v>41</v>
      </c>
      <c r="B27" s="64"/>
      <c r="C27" s="7"/>
      <c r="D27" s="7"/>
      <c r="E27" s="7"/>
      <c r="F27" s="7"/>
      <c r="G27" s="7"/>
      <c r="H27" s="7"/>
      <c r="I27" s="9"/>
      <c r="J27" s="7"/>
      <c r="K27" s="7"/>
      <c r="L27" s="23"/>
    </row>
    <row r="28" spans="1:12" ht="11.25" customHeight="1">
      <c r="A28" s="67" t="s">
        <v>42</v>
      </c>
      <c r="B28" s="64"/>
      <c r="C28" s="7"/>
      <c r="D28" s="7"/>
      <c r="E28" s="7"/>
      <c r="F28" s="7"/>
      <c r="G28" s="7"/>
      <c r="H28" s="7"/>
      <c r="I28" s="9"/>
      <c r="J28" s="7"/>
      <c r="K28" s="7"/>
      <c r="L28" s="23"/>
    </row>
    <row r="29" spans="1:12" ht="12">
      <c r="A29" s="68" t="s">
        <v>76</v>
      </c>
      <c r="B29" s="58"/>
      <c r="C29" s="14"/>
      <c r="D29" s="14"/>
      <c r="E29" s="14"/>
      <c r="F29" s="14"/>
      <c r="G29" s="14"/>
      <c r="H29" s="14"/>
      <c r="I29" s="24"/>
      <c r="J29" s="14"/>
      <c r="K29" s="14"/>
      <c r="L29" s="23"/>
    </row>
    <row r="30" spans="1:11" ht="10.5" customHeight="1">
      <c r="A30" s="17" t="s">
        <v>17</v>
      </c>
      <c r="B30" s="57"/>
      <c r="C30" s="18">
        <v>1048.838</v>
      </c>
      <c r="D30" s="18">
        <v>1048.838</v>
      </c>
      <c r="E30" s="18"/>
      <c r="F30" s="18">
        <v>1354.989</v>
      </c>
      <c r="G30" s="18">
        <v>1354.989</v>
      </c>
      <c r="H30" s="18"/>
      <c r="I30" s="19" t="s">
        <v>56</v>
      </c>
      <c r="J30" s="18">
        <v>1448.483</v>
      </c>
      <c r="K30" s="18"/>
    </row>
    <row r="31" spans="1:11" ht="12">
      <c r="A31" s="25" t="s">
        <v>47</v>
      </c>
      <c r="B31" s="47"/>
      <c r="C31" s="10"/>
      <c r="D31" s="10"/>
      <c r="E31" s="10"/>
      <c r="F31" s="10"/>
      <c r="G31" s="10"/>
      <c r="H31" s="10"/>
      <c r="I31" s="11"/>
      <c r="J31" s="10"/>
      <c r="K31" s="10"/>
    </row>
    <row r="32" spans="1:11" ht="12">
      <c r="A32" s="26" t="s">
        <v>36</v>
      </c>
      <c r="B32" s="64"/>
      <c r="C32" s="12"/>
      <c r="D32" s="12"/>
      <c r="E32" s="12"/>
      <c r="F32" s="12"/>
      <c r="G32" s="12"/>
      <c r="H32" s="12"/>
      <c r="I32" s="13"/>
      <c r="J32" s="12"/>
      <c r="K32" s="12"/>
    </row>
    <row r="33" spans="1:11" ht="9" customHeight="1">
      <c r="A33" s="17" t="s">
        <v>12</v>
      </c>
      <c r="B33" s="57"/>
      <c r="C33" s="18"/>
      <c r="D33" s="18"/>
      <c r="E33" s="18"/>
      <c r="F33" s="18"/>
      <c r="G33" s="18"/>
      <c r="H33" s="18"/>
      <c r="I33" s="19"/>
      <c r="J33" s="18"/>
      <c r="K33" s="18"/>
    </row>
    <row r="34" spans="1:11" ht="8.25" customHeight="1">
      <c r="A34" s="17" t="s">
        <v>61</v>
      </c>
      <c r="B34" s="57"/>
      <c r="C34" s="18"/>
      <c r="D34" s="18"/>
      <c r="E34" s="18"/>
      <c r="F34" s="18"/>
      <c r="G34" s="18"/>
      <c r="H34" s="18"/>
      <c r="I34" s="19"/>
      <c r="J34" s="18"/>
      <c r="K34" s="18"/>
    </row>
    <row r="35" spans="1:11" ht="9.75" customHeight="1">
      <c r="A35" s="67" t="s">
        <v>33</v>
      </c>
      <c r="B35" s="47"/>
      <c r="C35" s="4"/>
      <c r="D35" s="4"/>
      <c r="E35" s="20"/>
      <c r="F35" s="4"/>
      <c r="G35" s="20"/>
      <c r="H35" s="4"/>
      <c r="I35" s="27"/>
      <c r="J35" s="4"/>
      <c r="K35" s="4"/>
    </row>
    <row r="36" spans="1:11" ht="9.75" customHeight="1">
      <c r="A36" s="67" t="s">
        <v>63</v>
      </c>
      <c r="B36" s="58"/>
      <c r="C36" s="15">
        <v>4</v>
      </c>
      <c r="D36" s="15">
        <v>4</v>
      </c>
      <c r="E36" s="20"/>
      <c r="F36" s="15">
        <v>5</v>
      </c>
      <c r="G36" s="20">
        <v>5</v>
      </c>
      <c r="H36" s="15"/>
      <c r="I36" s="27" t="s">
        <v>46</v>
      </c>
      <c r="J36" s="15">
        <v>5</v>
      </c>
      <c r="K36" s="15"/>
    </row>
    <row r="37" spans="1:11" ht="12.75" customHeight="1">
      <c r="A37" s="10" t="s">
        <v>48</v>
      </c>
      <c r="B37" s="57"/>
      <c r="C37" s="18">
        <v>25</v>
      </c>
      <c r="D37" s="18">
        <v>25</v>
      </c>
      <c r="E37" s="18"/>
      <c r="F37" s="18">
        <v>25</v>
      </c>
      <c r="G37" s="18">
        <v>25</v>
      </c>
      <c r="H37" s="18"/>
      <c r="I37" s="19" t="s">
        <v>43</v>
      </c>
      <c r="J37" s="18">
        <v>25</v>
      </c>
      <c r="K37" s="4"/>
    </row>
    <row r="38" spans="1:11" ht="9.75" customHeight="1">
      <c r="A38" s="10" t="s">
        <v>64</v>
      </c>
      <c r="B38" s="107"/>
      <c r="C38" s="110">
        <v>1</v>
      </c>
      <c r="D38" s="110">
        <v>1</v>
      </c>
      <c r="E38" s="110"/>
      <c r="F38" s="110">
        <v>1</v>
      </c>
      <c r="G38" s="110">
        <v>1</v>
      </c>
      <c r="H38" s="110"/>
      <c r="I38" s="111" t="s">
        <v>59</v>
      </c>
      <c r="J38" s="110">
        <v>1</v>
      </c>
      <c r="K38" s="112"/>
    </row>
    <row r="39" spans="1:11" ht="11.25" customHeight="1">
      <c r="A39" s="12" t="s">
        <v>65</v>
      </c>
      <c r="B39" s="109"/>
      <c r="C39" s="110"/>
      <c r="D39" s="110"/>
      <c r="E39" s="110"/>
      <c r="F39" s="110"/>
      <c r="G39" s="110"/>
      <c r="H39" s="110"/>
      <c r="I39" s="111"/>
      <c r="J39" s="110"/>
      <c r="K39" s="113"/>
    </row>
    <row r="40" spans="1:11" ht="10.5" customHeight="1">
      <c r="A40" s="17" t="s">
        <v>14</v>
      </c>
      <c r="B40" s="47"/>
      <c r="C40" s="30"/>
      <c r="D40" s="18"/>
      <c r="E40" s="4"/>
      <c r="F40" s="18"/>
      <c r="G40" s="18"/>
      <c r="H40" s="18"/>
      <c r="I40" s="19"/>
      <c r="J40" s="18"/>
      <c r="K40" s="18"/>
    </row>
    <row r="41" spans="1:11" ht="10.5" customHeight="1">
      <c r="A41" s="66" t="s">
        <v>34</v>
      </c>
      <c r="B41" s="47"/>
      <c r="C41" s="31">
        <v>253.71</v>
      </c>
      <c r="D41" s="31">
        <v>253.71</v>
      </c>
      <c r="E41" s="31"/>
      <c r="F41" s="32">
        <v>263.62</v>
      </c>
      <c r="G41" s="31">
        <v>263.62</v>
      </c>
      <c r="H41" s="31"/>
      <c r="I41" s="31">
        <v>281.809</v>
      </c>
      <c r="J41" s="32">
        <v>281.809</v>
      </c>
      <c r="K41" s="31"/>
    </row>
    <row r="42" spans="1:11" ht="10.5" customHeight="1">
      <c r="A42" s="67" t="s">
        <v>66</v>
      </c>
      <c r="B42" s="58"/>
      <c r="C42" s="15"/>
      <c r="D42" s="15"/>
      <c r="E42" s="15"/>
      <c r="F42" s="20"/>
      <c r="G42" s="15"/>
      <c r="H42" s="15"/>
      <c r="I42" s="16"/>
      <c r="J42" s="20"/>
      <c r="K42" s="15"/>
    </row>
    <row r="43" spans="1:11" ht="10.5" customHeight="1">
      <c r="A43" s="33" t="s">
        <v>29</v>
      </c>
      <c r="B43" s="57"/>
      <c r="C43" s="18">
        <v>1.2</v>
      </c>
      <c r="D43" s="18">
        <v>1.2</v>
      </c>
      <c r="E43" s="18"/>
      <c r="F43" s="18">
        <v>1.302</v>
      </c>
      <c r="G43" s="18">
        <v>1.302</v>
      </c>
      <c r="H43" s="18"/>
      <c r="I43" s="19" t="s">
        <v>58</v>
      </c>
      <c r="J43" s="18">
        <v>1.392</v>
      </c>
      <c r="K43" s="18"/>
    </row>
    <row r="44" spans="1:11" ht="10.5" customHeight="1">
      <c r="A44" s="33" t="s">
        <v>74</v>
      </c>
      <c r="B44" s="57"/>
      <c r="C44" s="18"/>
      <c r="D44" s="18"/>
      <c r="E44" s="18"/>
      <c r="F44" s="18"/>
      <c r="G44" s="18"/>
      <c r="H44" s="18"/>
      <c r="I44" s="19"/>
      <c r="J44" s="18"/>
      <c r="K44" s="18"/>
    </row>
    <row r="45" spans="1:11" ht="10.5" customHeight="1">
      <c r="A45" s="34" t="s">
        <v>67</v>
      </c>
      <c r="B45" s="22"/>
      <c r="C45" s="39">
        <v>4</v>
      </c>
      <c r="D45" s="39">
        <v>4</v>
      </c>
      <c r="E45" s="18"/>
      <c r="F45" s="39">
        <v>4.34</v>
      </c>
      <c r="G45" s="39">
        <v>4.34</v>
      </c>
      <c r="H45" s="18"/>
      <c r="I45" s="19" t="s">
        <v>60</v>
      </c>
      <c r="J45" s="18">
        <v>4.639</v>
      </c>
      <c r="K45" s="18"/>
    </row>
    <row r="46" spans="1:11" ht="9" customHeight="1">
      <c r="A46" s="36" t="s">
        <v>49</v>
      </c>
      <c r="B46" s="64"/>
      <c r="C46" s="7"/>
      <c r="D46" s="7"/>
      <c r="E46" s="20"/>
      <c r="F46" s="7"/>
      <c r="G46" s="20"/>
      <c r="H46" s="7"/>
      <c r="I46" s="27"/>
      <c r="J46" s="7"/>
      <c r="K46" s="21"/>
    </row>
    <row r="47" spans="1:11" ht="35.25" customHeight="1">
      <c r="A47" s="37" t="s">
        <v>75</v>
      </c>
      <c r="B47" s="57"/>
      <c r="C47" s="18">
        <v>100</v>
      </c>
      <c r="D47" s="18">
        <v>100</v>
      </c>
      <c r="E47" s="18"/>
      <c r="F47" s="18">
        <v>100</v>
      </c>
      <c r="G47" s="18">
        <v>100</v>
      </c>
      <c r="H47" s="18"/>
      <c r="I47" s="19" t="s">
        <v>44</v>
      </c>
      <c r="J47" s="18">
        <v>100</v>
      </c>
      <c r="K47" s="18"/>
    </row>
    <row r="48" spans="1:11" ht="13.5" customHeight="1">
      <c r="A48" s="38" t="s">
        <v>22</v>
      </c>
      <c r="B48" s="47"/>
      <c r="C48" s="31">
        <v>1462.1</v>
      </c>
      <c r="D48" s="31">
        <v>1396.4</v>
      </c>
      <c r="E48" s="31">
        <v>65.7</v>
      </c>
      <c r="F48" s="39">
        <v>1586.379</v>
      </c>
      <c r="G48" s="39">
        <v>1515.094</v>
      </c>
      <c r="H48" s="39">
        <v>71.285</v>
      </c>
      <c r="I48" s="39">
        <v>1695.84</v>
      </c>
      <c r="J48" s="39">
        <v>1619.636</v>
      </c>
      <c r="K48" s="39">
        <v>76.204</v>
      </c>
    </row>
    <row r="49" spans="1:11" ht="10.5" customHeight="1">
      <c r="A49" s="22" t="s">
        <v>28</v>
      </c>
      <c r="B49" s="107"/>
      <c r="C49" s="110"/>
      <c r="D49" s="107"/>
      <c r="E49" s="110"/>
      <c r="F49" s="107"/>
      <c r="G49" s="110"/>
      <c r="H49" s="107"/>
      <c r="I49" s="111"/>
      <c r="J49" s="107"/>
      <c r="K49" s="110"/>
    </row>
    <row r="50" spans="1:11" ht="9" customHeight="1">
      <c r="A50" s="22" t="s">
        <v>32</v>
      </c>
      <c r="B50" s="108"/>
      <c r="C50" s="110"/>
      <c r="D50" s="108"/>
      <c r="E50" s="110"/>
      <c r="F50" s="108"/>
      <c r="G50" s="110"/>
      <c r="H50" s="108"/>
      <c r="I50" s="111"/>
      <c r="J50" s="108"/>
      <c r="K50" s="110"/>
    </row>
    <row r="51" spans="1:11" ht="11.25" customHeight="1">
      <c r="A51" s="22" t="s">
        <v>30</v>
      </c>
      <c r="B51" s="108"/>
      <c r="C51" s="110"/>
      <c r="D51" s="108"/>
      <c r="E51" s="110"/>
      <c r="F51" s="108"/>
      <c r="G51" s="110"/>
      <c r="H51" s="108"/>
      <c r="I51" s="111"/>
      <c r="J51" s="108"/>
      <c r="K51" s="110"/>
    </row>
    <row r="52" spans="1:17" ht="10.5" customHeight="1">
      <c r="A52" s="22" t="s">
        <v>31</v>
      </c>
      <c r="B52" s="108"/>
      <c r="C52" s="110"/>
      <c r="D52" s="108"/>
      <c r="E52" s="110"/>
      <c r="F52" s="108"/>
      <c r="G52" s="110"/>
      <c r="H52" s="108"/>
      <c r="I52" s="111"/>
      <c r="J52" s="108"/>
      <c r="K52" s="110"/>
      <c r="L52" s="23"/>
      <c r="M52" s="23"/>
      <c r="N52" s="23"/>
      <c r="O52" s="23"/>
      <c r="P52" s="23"/>
      <c r="Q52" s="23"/>
    </row>
    <row r="53" spans="1:17" ht="12" customHeight="1">
      <c r="A53" s="22" t="s">
        <v>35</v>
      </c>
      <c r="B53" s="108"/>
      <c r="C53" s="110"/>
      <c r="D53" s="108"/>
      <c r="E53" s="110"/>
      <c r="F53" s="108"/>
      <c r="G53" s="110"/>
      <c r="H53" s="108"/>
      <c r="I53" s="111"/>
      <c r="J53" s="108"/>
      <c r="K53" s="110"/>
      <c r="L53" s="23"/>
      <c r="M53" s="23"/>
      <c r="N53" s="23"/>
      <c r="O53" s="23"/>
      <c r="P53" s="23"/>
      <c r="Q53" s="23"/>
    </row>
    <row r="54" spans="1:11" ht="10.5" customHeight="1">
      <c r="A54" s="40" t="s">
        <v>12</v>
      </c>
      <c r="B54" s="109"/>
      <c r="C54" s="110"/>
      <c r="D54" s="109"/>
      <c r="E54" s="110"/>
      <c r="F54" s="109"/>
      <c r="G54" s="110"/>
      <c r="H54" s="109"/>
      <c r="I54" s="111"/>
      <c r="J54" s="109"/>
      <c r="K54" s="110"/>
    </row>
    <row r="55" spans="1:11" ht="9.75" customHeight="1">
      <c r="A55" s="40" t="s">
        <v>15</v>
      </c>
      <c r="B55" s="57"/>
      <c r="C55" s="18"/>
      <c r="D55" s="18"/>
      <c r="E55" s="18"/>
      <c r="F55" s="18"/>
      <c r="G55" s="18"/>
      <c r="H55" s="18"/>
      <c r="I55" s="19"/>
      <c r="J55" s="18"/>
      <c r="K55" s="18"/>
    </row>
    <row r="56" spans="1:11" ht="9.75" customHeight="1">
      <c r="A56" s="22" t="s">
        <v>50</v>
      </c>
      <c r="B56" s="57"/>
      <c r="C56" s="18">
        <v>44</v>
      </c>
      <c r="D56" s="18">
        <v>44</v>
      </c>
      <c r="E56" s="18"/>
      <c r="F56" s="18">
        <v>44</v>
      </c>
      <c r="G56" s="18">
        <v>44</v>
      </c>
      <c r="H56" s="18"/>
      <c r="I56" s="19" t="s">
        <v>45</v>
      </c>
      <c r="J56" s="18">
        <v>44</v>
      </c>
      <c r="K56" s="18"/>
    </row>
    <row r="57" spans="1:11" ht="9" customHeight="1">
      <c r="A57" s="22" t="s">
        <v>51</v>
      </c>
      <c r="B57" s="57"/>
      <c r="C57" s="18">
        <v>5</v>
      </c>
      <c r="D57" s="18">
        <v>5</v>
      </c>
      <c r="E57" s="18"/>
      <c r="F57" s="18">
        <v>5</v>
      </c>
      <c r="G57" s="18">
        <v>5</v>
      </c>
      <c r="H57" s="18"/>
      <c r="I57" s="19" t="s">
        <v>46</v>
      </c>
      <c r="J57" s="18">
        <v>5</v>
      </c>
      <c r="K57" s="18"/>
    </row>
    <row r="58" spans="1:11" ht="9.75" customHeight="1">
      <c r="A58" s="40" t="s">
        <v>13</v>
      </c>
      <c r="B58" s="57"/>
      <c r="C58" s="18"/>
      <c r="D58" s="18"/>
      <c r="E58" s="18"/>
      <c r="F58" s="18"/>
      <c r="G58" s="18"/>
      <c r="H58" s="18"/>
      <c r="I58" s="19"/>
      <c r="J58" s="18"/>
      <c r="K58" s="18"/>
    </row>
    <row r="59" spans="1:11" ht="9" customHeight="1">
      <c r="A59" s="22" t="s">
        <v>68</v>
      </c>
      <c r="B59" s="57"/>
      <c r="C59" s="18">
        <f>D59+E59</f>
        <v>1965</v>
      </c>
      <c r="D59" s="18">
        <v>1384</v>
      </c>
      <c r="E59" s="18">
        <v>581</v>
      </c>
      <c r="F59" s="18">
        <f>G59+H59</f>
        <v>1965</v>
      </c>
      <c r="G59" s="18">
        <v>1384</v>
      </c>
      <c r="H59" s="18">
        <v>581</v>
      </c>
      <c r="I59" s="19">
        <f>J59+K59</f>
        <v>1965</v>
      </c>
      <c r="J59" s="18">
        <v>1384</v>
      </c>
      <c r="K59" s="18">
        <v>581</v>
      </c>
    </row>
    <row r="60" spans="1:11" ht="9.75" customHeight="1">
      <c r="A60" s="22" t="s">
        <v>52</v>
      </c>
      <c r="B60" s="57"/>
      <c r="C60" s="18">
        <f>D60</f>
        <v>172</v>
      </c>
      <c r="D60" s="18">
        <v>172</v>
      </c>
      <c r="E60" s="18"/>
      <c r="F60" s="18">
        <f>G60</f>
        <v>172</v>
      </c>
      <c r="G60" s="18">
        <v>172</v>
      </c>
      <c r="H60" s="18"/>
      <c r="I60" s="19">
        <f>J60</f>
        <v>172</v>
      </c>
      <c r="J60" s="18">
        <v>172</v>
      </c>
      <c r="K60" s="18"/>
    </row>
    <row r="61" spans="1:11" ht="9.75" customHeight="1">
      <c r="A61" s="40" t="s">
        <v>14</v>
      </c>
      <c r="B61" s="57"/>
      <c r="C61" s="18"/>
      <c r="D61" s="18"/>
      <c r="E61" s="18"/>
      <c r="F61" s="18"/>
      <c r="G61" s="18"/>
      <c r="H61" s="18"/>
      <c r="I61" s="19"/>
      <c r="J61" s="18"/>
      <c r="K61" s="18"/>
    </row>
    <row r="62" spans="1:11" ht="10.5" customHeight="1">
      <c r="A62" s="10" t="s">
        <v>69</v>
      </c>
      <c r="B62" s="47"/>
      <c r="C62" s="4">
        <f>D62+E62</f>
        <v>1.351</v>
      </c>
      <c r="D62" s="4">
        <v>1.238</v>
      </c>
      <c r="E62" s="4">
        <v>0.113</v>
      </c>
      <c r="F62" s="4">
        <f>G62+H62</f>
        <v>1.466</v>
      </c>
      <c r="G62" s="4">
        <v>1.343</v>
      </c>
      <c r="H62" s="4">
        <v>0.123</v>
      </c>
      <c r="I62" s="8">
        <f>J62+K62</f>
        <v>1.567</v>
      </c>
      <c r="J62" s="4">
        <v>1.436</v>
      </c>
      <c r="K62" s="4">
        <v>0.131</v>
      </c>
    </row>
    <row r="63" spans="1:11" ht="11.25" customHeight="1">
      <c r="A63" s="41" t="s">
        <v>53</v>
      </c>
      <c r="B63" s="47"/>
      <c r="C63" s="4"/>
      <c r="D63" s="28"/>
      <c r="E63" s="4"/>
      <c r="F63" s="28"/>
      <c r="G63" s="4"/>
      <c r="H63" s="28"/>
      <c r="I63" s="8"/>
      <c r="J63" s="28"/>
      <c r="K63" s="4"/>
    </row>
    <row r="64" spans="1:11" ht="9.75" customHeight="1">
      <c r="A64" s="14" t="s">
        <v>57</v>
      </c>
      <c r="B64" s="58"/>
      <c r="C64" s="42">
        <v>9.17</v>
      </c>
      <c r="D64" s="43">
        <v>9.17</v>
      </c>
      <c r="E64" s="15"/>
      <c r="F64" s="29">
        <f>G64</f>
        <v>9.949</v>
      </c>
      <c r="G64" s="15">
        <v>9.949</v>
      </c>
      <c r="H64" s="29"/>
      <c r="I64" s="16">
        <v>10.635</v>
      </c>
      <c r="J64" s="29">
        <v>10.635</v>
      </c>
      <c r="K64" s="15"/>
    </row>
    <row r="65" spans="1:11" ht="9.75" customHeight="1">
      <c r="A65" s="44" t="s">
        <v>55</v>
      </c>
      <c r="B65" s="58"/>
      <c r="C65" s="45"/>
      <c r="D65" s="39"/>
      <c r="E65" s="18"/>
      <c r="F65" s="18"/>
      <c r="G65" s="18"/>
      <c r="H65" s="18"/>
      <c r="I65" s="19"/>
      <c r="J65" s="18"/>
      <c r="K65" s="46"/>
    </row>
    <row r="66" spans="1:11" ht="9.75" customHeight="1">
      <c r="A66" s="14" t="s">
        <v>54</v>
      </c>
      <c r="B66" s="58"/>
      <c r="C66" s="48">
        <v>1965</v>
      </c>
      <c r="D66" s="49">
        <v>1384</v>
      </c>
      <c r="E66" s="49">
        <v>581</v>
      </c>
      <c r="F66" s="49">
        <v>1965</v>
      </c>
      <c r="G66" s="49">
        <v>1384</v>
      </c>
      <c r="H66" s="49">
        <v>581</v>
      </c>
      <c r="I66" s="49">
        <v>1965</v>
      </c>
      <c r="J66" s="49">
        <v>1384</v>
      </c>
      <c r="K66" s="50">
        <v>581</v>
      </c>
    </row>
    <row r="67" spans="1:11" ht="9.75" customHeight="1">
      <c r="A67" s="14" t="s">
        <v>70</v>
      </c>
      <c r="B67" s="58"/>
      <c r="C67" s="48">
        <v>117</v>
      </c>
      <c r="D67" s="49"/>
      <c r="E67" s="49"/>
      <c r="F67" s="49">
        <v>117</v>
      </c>
      <c r="G67" s="49"/>
      <c r="H67" s="49"/>
      <c r="I67" s="49">
        <v>117</v>
      </c>
      <c r="J67" s="49"/>
      <c r="K67" s="50"/>
    </row>
    <row r="68" spans="1:11" ht="9.75" customHeight="1">
      <c r="A68" s="14"/>
      <c r="B68" s="58"/>
      <c r="C68" s="48"/>
      <c r="D68" s="39"/>
      <c r="E68" s="18"/>
      <c r="F68" s="18"/>
      <c r="G68" s="18"/>
      <c r="H68" s="18"/>
      <c r="I68" s="19"/>
      <c r="J68" s="18"/>
      <c r="K68" s="46"/>
    </row>
    <row r="69" spans="1:11" ht="9.75" customHeight="1">
      <c r="A69" s="23"/>
      <c r="B69" s="23"/>
      <c r="C69" s="51"/>
      <c r="D69" s="32"/>
      <c r="E69" s="20"/>
      <c r="F69" s="20"/>
      <c r="G69" s="20"/>
      <c r="H69" s="20"/>
      <c r="I69" s="27"/>
      <c r="J69" s="20"/>
      <c r="K69" s="20"/>
    </row>
    <row r="71" spans="1:9" s="52" customFormat="1" ht="18.75">
      <c r="A71" s="56" t="s">
        <v>82</v>
      </c>
      <c r="C71" s="114" t="s">
        <v>37</v>
      </c>
      <c r="D71" s="114"/>
      <c r="I71" s="53"/>
    </row>
    <row r="76" ht="18.75">
      <c r="A76" s="55"/>
    </row>
  </sheetData>
  <sheetProtection/>
  <mergeCells count="31">
    <mergeCell ref="B38:B39"/>
    <mergeCell ref="C38:C39"/>
    <mergeCell ref="C71:D71"/>
    <mergeCell ref="C10:E10"/>
    <mergeCell ref="C49:C54"/>
    <mergeCell ref="B49:B54"/>
    <mergeCell ref="D49:D54"/>
    <mergeCell ref="E49:E54"/>
    <mergeCell ref="K38:K39"/>
    <mergeCell ref="D38:D39"/>
    <mergeCell ref="E38:E39"/>
    <mergeCell ref="F38:F39"/>
    <mergeCell ref="G38:G39"/>
    <mergeCell ref="J1:K1"/>
    <mergeCell ref="J49:J54"/>
    <mergeCell ref="K49:K54"/>
    <mergeCell ref="F49:F54"/>
    <mergeCell ref="G49:G54"/>
    <mergeCell ref="H49:H54"/>
    <mergeCell ref="I49:I54"/>
    <mergeCell ref="H38:H39"/>
    <mergeCell ref="I38:I39"/>
    <mergeCell ref="J38:J39"/>
    <mergeCell ref="H2:K2"/>
    <mergeCell ref="H3:K3"/>
    <mergeCell ref="A10:A13"/>
    <mergeCell ref="A5:K5"/>
    <mergeCell ref="A6:K6"/>
    <mergeCell ref="A4:K4"/>
    <mergeCell ref="F10:H10"/>
    <mergeCell ref="I10:K10"/>
  </mergeCells>
  <printOptions/>
  <pageMargins left="1.1811023622047245" right="0.3937007874015748" top="0.6692913385826772" bottom="0.7874015748031497" header="0" footer="0"/>
  <pageSetup horizontalDpi="600" verticalDpi="600" orientation="landscape" paperSize="9" scale="85" r:id="rId1"/>
  <ignoredErrors>
    <ignoredError sqref="I30:I47 I56:I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D43" sqref="D43:D44"/>
    </sheetView>
  </sheetViews>
  <sheetFormatPr defaultColWidth="9.00390625" defaultRowHeight="12.75"/>
  <cols>
    <col min="1" max="1" width="45.375" style="1" customWidth="1"/>
    <col min="2" max="2" width="3.625" style="1" customWidth="1"/>
    <col min="3" max="3" width="9.125" style="1" customWidth="1"/>
    <col min="4" max="4" width="10.00390625" style="1" customWidth="1"/>
    <col min="5" max="6" width="9.125" style="1" customWidth="1"/>
    <col min="7" max="7" width="9.875" style="1" customWidth="1"/>
    <col min="8" max="8" width="9.00390625" style="1" customWidth="1"/>
    <col min="9" max="9" width="7.625" style="2" customWidth="1"/>
    <col min="10" max="10" width="8.125" style="1" customWidth="1"/>
    <col min="11" max="11" width="12.875" style="1" customWidth="1"/>
    <col min="12" max="13" width="9.125" style="1" customWidth="1"/>
    <col min="14" max="14" width="17.75390625" style="1" customWidth="1"/>
    <col min="15" max="16384" width="9.125" style="1" customWidth="1"/>
  </cols>
  <sheetData>
    <row r="1" spans="1:11" ht="16.5" customHeight="1">
      <c r="A1" s="52"/>
      <c r="B1" s="52"/>
      <c r="C1" s="52"/>
      <c r="D1" s="52"/>
      <c r="E1" s="52"/>
      <c r="F1" s="52"/>
      <c r="G1" s="52"/>
      <c r="H1" s="54"/>
      <c r="I1" s="54"/>
      <c r="J1" s="106"/>
      <c r="K1" s="106"/>
    </row>
    <row r="2" spans="1:11" ht="18" customHeight="1">
      <c r="A2" s="52"/>
      <c r="B2" s="52"/>
      <c r="C2" s="52"/>
      <c r="D2" s="52"/>
      <c r="E2" s="52"/>
      <c r="F2" s="52"/>
      <c r="G2" s="52"/>
      <c r="H2" s="98"/>
      <c r="I2" s="98"/>
      <c r="J2" s="98"/>
      <c r="K2" s="98"/>
    </row>
    <row r="3" spans="1:11" ht="14.25" customHeight="1">
      <c r="A3" s="52"/>
      <c r="B3" s="52"/>
      <c r="C3" s="52"/>
      <c r="D3" s="52"/>
      <c r="E3" s="52"/>
      <c r="F3" s="52"/>
      <c r="G3" s="52"/>
      <c r="H3" s="98"/>
      <c r="I3" s="98"/>
      <c r="J3" s="98"/>
      <c r="K3" s="98"/>
    </row>
    <row r="4" spans="1:11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8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ht="12" hidden="1"/>
    <row r="10" spans="1:14" s="3" customFormat="1" ht="17.25" customHeight="1">
      <c r="A10" s="99" t="s">
        <v>10</v>
      </c>
      <c r="B10" s="115" t="s">
        <v>91</v>
      </c>
      <c r="C10" s="103" t="s">
        <v>86</v>
      </c>
      <c r="D10" s="104"/>
      <c r="E10" s="105"/>
      <c r="F10" s="103" t="s">
        <v>88</v>
      </c>
      <c r="G10" s="104"/>
      <c r="H10" s="105"/>
      <c r="I10" s="103" t="s">
        <v>89</v>
      </c>
      <c r="J10" s="104"/>
      <c r="K10" s="105"/>
      <c r="L10" s="103" t="s">
        <v>90</v>
      </c>
      <c r="M10" s="104"/>
      <c r="N10" s="105"/>
    </row>
    <row r="11" spans="1:14" s="3" customFormat="1" ht="9.75" customHeight="1">
      <c r="A11" s="100"/>
      <c r="B11" s="116"/>
      <c r="C11" s="4"/>
      <c r="D11" s="5" t="s">
        <v>71</v>
      </c>
      <c r="E11" s="6"/>
      <c r="F11" s="4"/>
      <c r="G11" s="5" t="s">
        <v>72</v>
      </c>
      <c r="H11" s="6"/>
      <c r="I11" s="8"/>
      <c r="J11" s="5" t="s">
        <v>73</v>
      </c>
      <c r="K11" s="6"/>
      <c r="L11" s="8"/>
      <c r="M11" s="5" t="s">
        <v>73</v>
      </c>
      <c r="N11" s="6"/>
    </row>
    <row r="12" spans="1:14" s="3" customFormat="1" ht="9" customHeight="1">
      <c r="A12" s="100"/>
      <c r="B12" s="116"/>
      <c r="C12" s="4" t="s">
        <v>1</v>
      </c>
      <c r="D12" s="4" t="s">
        <v>3</v>
      </c>
      <c r="E12" s="112" t="s">
        <v>87</v>
      </c>
      <c r="F12" s="4" t="s">
        <v>1</v>
      </c>
      <c r="G12" s="4" t="s">
        <v>3</v>
      </c>
      <c r="H12" s="112" t="s">
        <v>87</v>
      </c>
      <c r="I12" s="4" t="s">
        <v>1</v>
      </c>
      <c r="J12" s="4" t="s">
        <v>3</v>
      </c>
      <c r="K12" s="112" t="s">
        <v>87</v>
      </c>
      <c r="L12" s="4" t="s">
        <v>1</v>
      </c>
      <c r="M12" s="4" t="s">
        <v>3</v>
      </c>
      <c r="N12" s="112" t="s">
        <v>87</v>
      </c>
    </row>
    <row r="13" spans="1:14" s="3" customFormat="1" ht="12.75" customHeight="1">
      <c r="A13" s="101"/>
      <c r="B13" s="117"/>
      <c r="C13" s="7" t="s">
        <v>2</v>
      </c>
      <c r="D13" s="7" t="s">
        <v>2</v>
      </c>
      <c r="E13" s="113"/>
      <c r="F13" s="7" t="s">
        <v>2</v>
      </c>
      <c r="G13" s="7" t="s">
        <v>2</v>
      </c>
      <c r="H13" s="113"/>
      <c r="I13" s="7" t="s">
        <v>2</v>
      </c>
      <c r="J13" s="7" t="s">
        <v>2</v>
      </c>
      <c r="K13" s="113"/>
      <c r="L13" s="7" t="s">
        <v>2</v>
      </c>
      <c r="M13" s="7" t="s">
        <v>2</v>
      </c>
      <c r="N13" s="113"/>
    </row>
    <row r="14" spans="1:14" ht="14.25" customHeight="1">
      <c r="A14" s="112" t="s">
        <v>85</v>
      </c>
      <c r="B14" s="47"/>
      <c r="C14" s="10"/>
      <c r="D14" s="10"/>
      <c r="E14" s="10"/>
      <c r="F14" s="10"/>
      <c r="G14" s="10"/>
      <c r="H14" s="10"/>
      <c r="I14" s="11"/>
      <c r="J14" s="10"/>
      <c r="K14" s="10"/>
      <c r="L14" s="11"/>
      <c r="M14" s="10"/>
      <c r="N14" s="10"/>
    </row>
    <row r="15" spans="1:14" ht="9" customHeight="1">
      <c r="A15" s="118"/>
      <c r="B15" s="64"/>
      <c r="C15" s="12"/>
      <c r="D15" s="12"/>
      <c r="E15" s="12"/>
      <c r="F15" s="12"/>
      <c r="G15" s="12"/>
      <c r="H15" s="12"/>
      <c r="I15" s="13"/>
      <c r="J15" s="12"/>
      <c r="K15" s="12"/>
      <c r="L15" s="13"/>
      <c r="M15" s="12"/>
      <c r="N15" s="12"/>
    </row>
    <row r="16" spans="1:14" ht="9" customHeight="1">
      <c r="A16" s="113"/>
      <c r="B16" s="58"/>
      <c r="C16" s="15"/>
      <c r="D16" s="15"/>
      <c r="E16" s="15"/>
      <c r="F16" s="15"/>
      <c r="G16" s="15"/>
      <c r="H16" s="15"/>
      <c r="I16" s="16"/>
      <c r="J16" s="15"/>
      <c r="K16" s="15"/>
      <c r="L16" s="16"/>
      <c r="M16" s="15"/>
      <c r="N16" s="15"/>
    </row>
    <row r="17" spans="1:14" ht="10.5" customHeight="1">
      <c r="A17" s="17" t="s">
        <v>17</v>
      </c>
      <c r="B17" s="57"/>
      <c r="C17" s="18">
        <v>2776.698</v>
      </c>
      <c r="D17" s="18"/>
      <c r="E17" s="18">
        <v>2776.698</v>
      </c>
      <c r="F17" s="18">
        <v>1248.838</v>
      </c>
      <c r="G17" s="18"/>
      <c r="H17" s="18">
        <v>1248.838</v>
      </c>
      <c r="I17" s="19" t="s">
        <v>92</v>
      </c>
      <c r="J17" s="18"/>
      <c r="K17" s="18">
        <v>0.118</v>
      </c>
      <c r="L17" s="19" t="s">
        <v>93</v>
      </c>
      <c r="M17" s="18"/>
      <c r="N17" s="18">
        <v>0.009</v>
      </c>
    </row>
    <row r="18" spans="1:14" ht="12">
      <c r="A18" s="25" t="s">
        <v>47</v>
      </c>
      <c r="B18" s="47"/>
      <c r="C18" s="10"/>
      <c r="D18" s="10"/>
      <c r="E18" s="10"/>
      <c r="F18" s="10"/>
      <c r="G18" s="10"/>
      <c r="H18" s="10"/>
      <c r="I18" s="11"/>
      <c r="J18" s="10"/>
      <c r="K18" s="10"/>
      <c r="L18" s="11"/>
      <c r="M18" s="10"/>
      <c r="N18" s="10"/>
    </row>
    <row r="19" spans="1:14" ht="12">
      <c r="A19" s="26" t="s">
        <v>36</v>
      </c>
      <c r="B19" s="64"/>
      <c r="C19" s="12"/>
      <c r="D19" s="12"/>
      <c r="E19" s="12"/>
      <c r="F19" s="12"/>
      <c r="G19" s="12"/>
      <c r="H19" s="12"/>
      <c r="I19" s="13"/>
      <c r="J19" s="12"/>
      <c r="K19" s="12"/>
      <c r="L19" s="13"/>
      <c r="M19" s="12"/>
      <c r="N19" s="12"/>
    </row>
    <row r="20" spans="1:14" ht="9" customHeight="1">
      <c r="A20" s="17" t="s">
        <v>12</v>
      </c>
      <c r="B20" s="57"/>
      <c r="C20" s="18"/>
      <c r="D20" s="18"/>
      <c r="E20" s="18"/>
      <c r="F20" s="18"/>
      <c r="G20" s="18"/>
      <c r="H20" s="18"/>
      <c r="I20" s="19"/>
      <c r="J20" s="18"/>
      <c r="K20" s="18"/>
      <c r="L20" s="19"/>
      <c r="M20" s="18"/>
      <c r="N20" s="18"/>
    </row>
    <row r="21" spans="1:14" ht="8.25" customHeight="1">
      <c r="A21" s="17" t="s">
        <v>61</v>
      </c>
      <c r="B21" s="57"/>
      <c r="C21" s="18"/>
      <c r="D21" s="18"/>
      <c r="E21" s="18"/>
      <c r="F21" s="18"/>
      <c r="G21" s="18"/>
      <c r="H21" s="18"/>
      <c r="I21" s="19"/>
      <c r="J21" s="18"/>
      <c r="K21" s="18"/>
      <c r="L21" s="19"/>
      <c r="M21" s="18"/>
      <c r="N21" s="18"/>
    </row>
    <row r="22" spans="1:14" ht="9.75" customHeight="1">
      <c r="A22" s="67" t="s">
        <v>33</v>
      </c>
      <c r="B22" s="47"/>
      <c r="C22" s="4"/>
      <c r="D22" s="4"/>
      <c r="E22" s="4"/>
      <c r="F22" s="4"/>
      <c r="G22" s="4"/>
      <c r="H22" s="4"/>
      <c r="I22" s="27"/>
      <c r="J22" s="4"/>
      <c r="K22" s="4"/>
      <c r="L22" s="27"/>
      <c r="M22" s="4"/>
      <c r="N22" s="4"/>
    </row>
    <row r="23" spans="1:14" ht="9.75" customHeight="1">
      <c r="A23" s="67" t="s">
        <v>63</v>
      </c>
      <c r="B23" s="58"/>
      <c r="C23" s="15">
        <v>5</v>
      </c>
      <c r="D23" s="15"/>
      <c r="E23" s="15">
        <v>5</v>
      </c>
      <c r="F23" s="15">
        <v>5</v>
      </c>
      <c r="G23" s="15"/>
      <c r="H23" s="15">
        <v>5</v>
      </c>
      <c r="I23" s="27" t="s">
        <v>59</v>
      </c>
      <c r="J23" s="15"/>
      <c r="K23" s="15">
        <v>1</v>
      </c>
      <c r="L23" s="27"/>
      <c r="M23" s="15"/>
      <c r="N23" s="15"/>
    </row>
    <row r="24" spans="1:14" ht="12.75" customHeight="1">
      <c r="A24" s="10" t="s">
        <v>48</v>
      </c>
      <c r="B24" s="57"/>
      <c r="C24" s="18">
        <v>25</v>
      </c>
      <c r="D24" s="18"/>
      <c r="E24" s="18">
        <v>25</v>
      </c>
      <c r="F24" s="18">
        <v>25</v>
      </c>
      <c r="G24" s="18"/>
      <c r="H24" s="18">
        <v>25</v>
      </c>
      <c r="I24" s="19"/>
      <c r="J24" s="18"/>
      <c r="K24" s="4"/>
      <c r="L24" s="19"/>
      <c r="M24" s="18"/>
      <c r="N24" s="4"/>
    </row>
    <row r="25" spans="1:14" ht="9.75" customHeight="1">
      <c r="A25" s="10" t="s">
        <v>64</v>
      </c>
      <c r="B25" s="107"/>
      <c r="C25" s="110">
        <v>1</v>
      </c>
      <c r="D25" s="110"/>
      <c r="E25" s="110">
        <v>1</v>
      </c>
      <c r="F25" s="110">
        <v>1</v>
      </c>
      <c r="G25" s="110"/>
      <c r="H25" s="110">
        <v>1</v>
      </c>
      <c r="I25" s="111"/>
      <c r="J25" s="110"/>
      <c r="K25" s="112"/>
      <c r="L25" s="111"/>
      <c r="M25" s="110"/>
      <c r="N25" s="112"/>
    </row>
    <row r="26" spans="1:14" ht="11.25" customHeight="1">
      <c r="A26" s="12" t="s">
        <v>65</v>
      </c>
      <c r="B26" s="109"/>
      <c r="C26" s="110"/>
      <c r="D26" s="110"/>
      <c r="E26" s="110"/>
      <c r="F26" s="110"/>
      <c r="G26" s="110"/>
      <c r="H26" s="110"/>
      <c r="I26" s="111"/>
      <c r="J26" s="110"/>
      <c r="K26" s="113"/>
      <c r="L26" s="111"/>
      <c r="M26" s="110"/>
      <c r="N26" s="113"/>
    </row>
    <row r="27" spans="1:14" ht="10.5" customHeight="1">
      <c r="A27" s="17" t="s">
        <v>14</v>
      </c>
      <c r="B27" s="59"/>
      <c r="C27" s="62"/>
      <c r="D27" s="6"/>
      <c r="E27" s="30"/>
      <c r="F27" s="30"/>
      <c r="G27" s="18"/>
      <c r="H27" s="30"/>
      <c r="I27" s="19"/>
      <c r="J27" s="18"/>
      <c r="K27" s="18"/>
      <c r="L27" s="19"/>
      <c r="M27" s="18"/>
      <c r="N27" s="18"/>
    </row>
    <row r="28" spans="1:14" ht="10.5" customHeight="1">
      <c r="A28" s="66" t="s">
        <v>34</v>
      </c>
      <c r="B28" s="59"/>
      <c r="C28" s="4"/>
      <c r="D28" s="60"/>
      <c r="F28" s="31">
        <v>242.968</v>
      </c>
      <c r="G28" s="31"/>
      <c r="H28" s="31">
        <v>242.968</v>
      </c>
      <c r="I28" s="31">
        <v>0.118</v>
      </c>
      <c r="J28" s="32"/>
      <c r="K28" s="31">
        <v>0.118</v>
      </c>
      <c r="L28" s="31"/>
      <c r="M28" s="32"/>
      <c r="N28" s="31"/>
    </row>
    <row r="29" spans="1:14" ht="10.5" customHeight="1">
      <c r="A29" s="67" t="s">
        <v>66</v>
      </c>
      <c r="B29" s="61"/>
      <c r="C29" s="20">
        <v>548.54</v>
      </c>
      <c r="D29" s="46"/>
      <c r="E29" s="15">
        <v>548.54</v>
      </c>
      <c r="G29" s="15"/>
      <c r="H29" s="15"/>
      <c r="I29" s="16"/>
      <c r="J29" s="20"/>
      <c r="K29" s="15"/>
      <c r="L29" s="16"/>
      <c r="M29" s="20"/>
      <c r="N29" s="15"/>
    </row>
    <row r="30" spans="1:14" ht="10.5" customHeight="1">
      <c r="A30" s="33" t="s">
        <v>29</v>
      </c>
      <c r="B30" s="57"/>
      <c r="C30" s="15">
        <v>1.2</v>
      </c>
      <c r="D30" s="18"/>
      <c r="E30" s="18">
        <v>1.2</v>
      </c>
      <c r="F30" s="18">
        <v>1.2</v>
      </c>
      <c r="G30" s="18"/>
      <c r="H30" s="18">
        <v>1.2</v>
      </c>
      <c r="I30" s="19"/>
      <c r="J30" s="18"/>
      <c r="K30" s="18"/>
      <c r="L30" s="19"/>
      <c r="M30" s="18"/>
      <c r="N30" s="18"/>
    </row>
    <row r="31" spans="1:14" ht="10.5" customHeight="1">
      <c r="A31" s="33" t="s">
        <v>74</v>
      </c>
      <c r="B31" s="57"/>
      <c r="C31" s="18"/>
      <c r="D31" s="18"/>
      <c r="E31" s="18"/>
      <c r="F31" s="18"/>
      <c r="G31" s="18"/>
      <c r="H31" s="18"/>
      <c r="I31" s="19"/>
      <c r="J31" s="18"/>
      <c r="K31" s="18"/>
      <c r="L31" s="19"/>
      <c r="M31" s="18"/>
      <c r="N31" s="18"/>
    </row>
    <row r="32" spans="1:14" ht="10.5" customHeight="1">
      <c r="A32" s="34" t="s">
        <v>67</v>
      </c>
      <c r="B32" s="64"/>
      <c r="C32" s="35">
        <v>4</v>
      </c>
      <c r="D32" s="35"/>
      <c r="E32" s="35">
        <v>4</v>
      </c>
      <c r="F32" s="35">
        <v>4</v>
      </c>
      <c r="G32" s="35"/>
      <c r="H32" s="35">
        <v>4</v>
      </c>
      <c r="I32" s="27"/>
      <c r="J32" s="7"/>
      <c r="K32" s="21"/>
      <c r="L32" s="27"/>
      <c r="M32" s="7"/>
      <c r="N32" s="21"/>
    </row>
    <row r="33" spans="1:14" ht="9" customHeight="1">
      <c r="A33" s="36" t="s">
        <v>49</v>
      </c>
      <c r="B33" s="64"/>
      <c r="C33" s="7"/>
      <c r="D33" s="7"/>
      <c r="E33" s="7"/>
      <c r="F33" s="7"/>
      <c r="G33" s="7"/>
      <c r="H33" s="7"/>
      <c r="I33" s="27"/>
      <c r="J33" s="7"/>
      <c r="K33" s="21"/>
      <c r="L33" s="27"/>
      <c r="M33" s="7"/>
      <c r="N33" s="21"/>
    </row>
    <row r="34" spans="1:14" ht="35.25" customHeight="1">
      <c r="A34" s="37" t="s">
        <v>75</v>
      </c>
      <c r="B34" s="57"/>
      <c r="C34" s="18">
        <v>100</v>
      </c>
      <c r="D34" s="18"/>
      <c r="E34" s="18">
        <v>100</v>
      </c>
      <c r="F34" s="18">
        <v>100</v>
      </c>
      <c r="G34" s="18"/>
      <c r="H34" s="18">
        <v>100</v>
      </c>
      <c r="I34" s="19" t="s">
        <v>93</v>
      </c>
      <c r="J34" s="18"/>
      <c r="K34" s="18">
        <v>0.009</v>
      </c>
      <c r="L34" s="19" t="s">
        <v>93</v>
      </c>
      <c r="M34" s="18"/>
      <c r="N34" s="18">
        <v>0.009</v>
      </c>
    </row>
    <row r="35" spans="1:14" ht="13.5" customHeight="1">
      <c r="A35" s="38" t="s">
        <v>22</v>
      </c>
      <c r="B35" s="47"/>
      <c r="C35" s="31"/>
      <c r="D35" s="31"/>
      <c r="E35" s="31"/>
      <c r="F35" s="39">
        <v>1396.4</v>
      </c>
      <c r="G35" s="39">
        <v>65.7</v>
      </c>
      <c r="H35" s="39">
        <v>1462.1</v>
      </c>
      <c r="I35" s="39"/>
      <c r="J35" s="39"/>
      <c r="K35" s="39">
        <v>76.204</v>
      </c>
      <c r="L35" s="39"/>
      <c r="M35" s="39"/>
      <c r="N35" s="39">
        <v>76.204</v>
      </c>
    </row>
    <row r="36" spans="1:14" ht="10.5" customHeight="1">
      <c r="A36" s="22" t="s">
        <v>28</v>
      </c>
      <c r="B36" s="107"/>
      <c r="C36" s="110"/>
      <c r="D36" s="107"/>
      <c r="E36" s="110"/>
      <c r="F36" s="107"/>
      <c r="G36" s="110"/>
      <c r="H36" s="107"/>
      <c r="I36" s="111"/>
      <c r="J36" s="107"/>
      <c r="K36" s="110"/>
      <c r="L36" s="111"/>
      <c r="M36" s="107"/>
      <c r="N36" s="110"/>
    </row>
    <row r="37" spans="1:14" ht="9" customHeight="1">
      <c r="A37" s="22" t="s">
        <v>32</v>
      </c>
      <c r="B37" s="108"/>
      <c r="C37" s="110"/>
      <c r="D37" s="108"/>
      <c r="E37" s="110"/>
      <c r="F37" s="108"/>
      <c r="G37" s="110"/>
      <c r="H37" s="108"/>
      <c r="I37" s="111"/>
      <c r="J37" s="108"/>
      <c r="K37" s="110"/>
      <c r="L37" s="111"/>
      <c r="M37" s="108"/>
      <c r="N37" s="110"/>
    </row>
    <row r="38" spans="1:14" ht="11.25" customHeight="1">
      <c r="A38" s="22" t="s">
        <v>30</v>
      </c>
      <c r="B38" s="108"/>
      <c r="C38" s="110"/>
      <c r="D38" s="108"/>
      <c r="E38" s="110"/>
      <c r="F38" s="108"/>
      <c r="G38" s="110"/>
      <c r="H38" s="108"/>
      <c r="I38" s="111"/>
      <c r="J38" s="108"/>
      <c r="K38" s="110"/>
      <c r="L38" s="111"/>
      <c r="M38" s="108"/>
      <c r="N38" s="110"/>
    </row>
    <row r="39" spans="1:17" ht="10.5" customHeight="1">
      <c r="A39" s="22" t="s">
        <v>31</v>
      </c>
      <c r="B39" s="108"/>
      <c r="C39" s="110"/>
      <c r="D39" s="108"/>
      <c r="E39" s="110"/>
      <c r="F39" s="108"/>
      <c r="G39" s="110"/>
      <c r="H39" s="108"/>
      <c r="I39" s="111"/>
      <c r="J39" s="108"/>
      <c r="K39" s="110"/>
      <c r="L39" s="111"/>
      <c r="M39" s="108"/>
      <c r="N39" s="110"/>
      <c r="O39" s="23"/>
      <c r="P39" s="23"/>
      <c r="Q39" s="23"/>
    </row>
    <row r="40" spans="1:17" ht="12" customHeight="1">
      <c r="A40" s="22" t="s">
        <v>35</v>
      </c>
      <c r="B40" s="108"/>
      <c r="C40" s="110"/>
      <c r="D40" s="108"/>
      <c r="E40" s="110"/>
      <c r="F40" s="108"/>
      <c r="G40" s="110"/>
      <c r="H40" s="108"/>
      <c r="I40" s="111"/>
      <c r="J40" s="108"/>
      <c r="K40" s="110"/>
      <c r="L40" s="111"/>
      <c r="M40" s="108"/>
      <c r="N40" s="110"/>
      <c r="O40" s="23"/>
      <c r="P40" s="23"/>
      <c r="Q40" s="23"/>
    </row>
    <row r="41" spans="1:14" ht="10.5" customHeight="1">
      <c r="A41" s="40" t="s">
        <v>12</v>
      </c>
      <c r="B41" s="109"/>
      <c r="C41" s="110"/>
      <c r="D41" s="109"/>
      <c r="E41" s="110"/>
      <c r="F41" s="109"/>
      <c r="G41" s="110"/>
      <c r="H41" s="109"/>
      <c r="I41" s="111"/>
      <c r="J41" s="109"/>
      <c r="K41" s="110"/>
      <c r="L41" s="111"/>
      <c r="M41" s="109"/>
      <c r="N41" s="110"/>
    </row>
    <row r="42" spans="1:14" ht="9.75" customHeight="1">
      <c r="A42" s="40" t="s">
        <v>15</v>
      </c>
      <c r="B42" s="57"/>
      <c r="C42" s="18"/>
      <c r="D42" s="18"/>
      <c r="E42" s="18"/>
      <c r="F42" s="18"/>
      <c r="G42" s="18"/>
      <c r="H42" s="18"/>
      <c r="I42" s="19"/>
      <c r="J42" s="18"/>
      <c r="K42" s="18"/>
      <c r="L42" s="19"/>
      <c r="M42" s="18"/>
      <c r="N42" s="18"/>
    </row>
    <row r="43" spans="1:14" ht="9.75" customHeight="1">
      <c r="A43" s="22" t="s">
        <v>50</v>
      </c>
      <c r="B43" s="57"/>
      <c r="C43" s="18">
        <v>44</v>
      </c>
      <c r="D43" s="18"/>
      <c r="E43" s="18"/>
      <c r="F43" s="18">
        <v>44</v>
      </c>
      <c r="G43" s="18">
        <v>44</v>
      </c>
      <c r="H43" s="18"/>
      <c r="I43" s="19" t="s">
        <v>45</v>
      </c>
      <c r="J43" s="18">
        <v>44</v>
      </c>
      <c r="K43" s="18"/>
      <c r="L43" s="19" t="s">
        <v>45</v>
      </c>
      <c r="M43" s="18">
        <v>44</v>
      </c>
      <c r="N43" s="18"/>
    </row>
    <row r="44" spans="1:14" ht="9" customHeight="1">
      <c r="A44" s="22" t="s">
        <v>51</v>
      </c>
      <c r="B44" s="57"/>
      <c r="C44" s="18">
        <v>5</v>
      </c>
      <c r="D44" s="18"/>
      <c r="E44" s="18"/>
      <c r="F44" s="18">
        <v>5</v>
      </c>
      <c r="G44" s="18">
        <v>5</v>
      </c>
      <c r="H44" s="18"/>
      <c r="I44" s="19" t="s">
        <v>46</v>
      </c>
      <c r="J44" s="18">
        <v>5</v>
      </c>
      <c r="K44" s="18"/>
      <c r="L44" s="19" t="s">
        <v>46</v>
      </c>
      <c r="M44" s="18">
        <v>5</v>
      </c>
      <c r="N44" s="18"/>
    </row>
    <row r="45" spans="1:14" ht="9.75" customHeight="1">
      <c r="A45" s="40" t="s">
        <v>13</v>
      </c>
      <c r="B45" s="57"/>
      <c r="C45" s="18"/>
      <c r="D45" s="18"/>
      <c r="E45" s="18"/>
      <c r="F45" s="18"/>
      <c r="G45" s="18"/>
      <c r="H45" s="18"/>
      <c r="I45" s="19"/>
      <c r="J45" s="18"/>
      <c r="K45" s="18"/>
      <c r="L45" s="19"/>
      <c r="M45" s="18"/>
      <c r="N45" s="18"/>
    </row>
    <row r="46" spans="1:14" ht="9" customHeight="1">
      <c r="A46" s="22" t="s">
        <v>68</v>
      </c>
      <c r="B46" s="57"/>
      <c r="C46" s="18">
        <f>D46+E46</f>
        <v>1965</v>
      </c>
      <c r="D46" s="18">
        <v>1384</v>
      </c>
      <c r="E46" s="18">
        <v>581</v>
      </c>
      <c r="F46" s="18">
        <f>G46+H46</f>
        <v>1965</v>
      </c>
      <c r="G46" s="18">
        <v>1384</v>
      </c>
      <c r="H46" s="18">
        <v>581</v>
      </c>
      <c r="I46" s="19">
        <f>J46+K46</f>
        <v>1965</v>
      </c>
      <c r="J46" s="18">
        <v>1384</v>
      </c>
      <c r="K46" s="18">
        <v>581</v>
      </c>
      <c r="L46" s="19">
        <f>M46+N46</f>
        <v>1965</v>
      </c>
      <c r="M46" s="18">
        <v>1384</v>
      </c>
      <c r="N46" s="18">
        <v>581</v>
      </c>
    </row>
    <row r="47" spans="1:14" ht="9.75" customHeight="1">
      <c r="A47" s="22" t="s">
        <v>52</v>
      </c>
      <c r="B47" s="57"/>
      <c r="C47" s="18">
        <f>D47</f>
        <v>172</v>
      </c>
      <c r="D47" s="18">
        <v>172</v>
      </c>
      <c r="E47" s="18"/>
      <c r="F47" s="18">
        <f>G47</f>
        <v>172</v>
      </c>
      <c r="G47" s="18">
        <v>172</v>
      </c>
      <c r="H47" s="18"/>
      <c r="I47" s="19">
        <f>J47</f>
        <v>172</v>
      </c>
      <c r="J47" s="18">
        <v>172</v>
      </c>
      <c r="K47" s="18"/>
      <c r="L47" s="19">
        <f>M47</f>
        <v>172</v>
      </c>
      <c r="M47" s="18">
        <v>172</v>
      </c>
      <c r="N47" s="18"/>
    </row>
    <row r="48" spans="1:14" ht="9.75" customHeight="1">
      <c r="A48" s="40" t="s">
        <v>14</v>
      </c>
      <c r="B48" s="57"/>
      <c r="C48" s="18"/>
      <c r="D48" s="18"/>
      <c r="E48" s="18"/>
      <c r="F48" s="18"/>
      <c r="G48" s="18"/>
      <c r="H48" s="18"/>
      <c r="I48" s="19"/>
      <c r="J48" s="18"/>
      <c r="K48" s="18"/>
      <c r="L48" s="19"/>
      <c r="M48" s="18"/>
      <c r="N48" s="18"/>
    </row>
    <row r="49" spans="1:14" ht="10.5" customHeight="1">
      <c r="A49" s="10" t="s">
        <v>69</v>
      </c>
      <c r="B49" s="47"/>
      <c r="C49" s="4">
        <f>D49+E49</f>
        <v>1.351</v>
      </c>
      <c r="D49" s="4">
        <v>1.238</v>
      </c>
      <c r="E49" s="4">
        <v>0.113</v>
      </c>
      <c r="F49" s="4">
        <f>G49+H49</f>
        <v>1.466</v>
      </c>
      <c r="G49" s="4">
        <v>1.343</v>
      </c>
      <c r="H49" s="4">
        <v>0.123</v>
      </c>
      <c r="I49" s="8">
        <f>J49+K49</f>
        <v>1.567</v>
      </c>
      <c r="J49" s="4">
        <v>1.436</v>
      </c>
      <c r="K49" s="4">
        <v>0.131</v>
      </c>
      <c r="L49" s="8">
        <f>M49+N49</f>
        <v>1.567</v>
      </c>
      <c r="M49" s="4">
        <v>1.436</v>
      </c>
      <c r="N49" s="4">
        <v>0.131</v>
      </c>
    </row>
    <row r="50" spans="1:14" ht="11.25" customHeight="1">
      <c r="A50" s="41" t="s">
        <v>53</v>
      </c>
      <c r="B50" s="47"/>
      <c r="C50" s="4"/>
      <c r="D50" s="28"/>
      <c r="E50" s="4"/>
      <c r="F50" s="28"/>
      <c r="G50" s="4"/>
      <c r="H50" s="28"/>
      <c r="I50" s="8"/>
      <c r="J50" s="28"/>
      <c r="K50" s="4"/>
      <c r="L50" s="8"/>
      <c r="M50" s="28"/>
      <c r="N50" s="4"/>
    </row>
    <row r="51" spans="1:14" ht="9.75" customHeight="1">
      <c r="A51" s="14" t="s">
        <v>57</v>
      </c>
      <c r="B51" s="58"/>
      <c r="C51" s="42">
        <v>9.17</v>
      </c>
      <c r="D51" s="43">
        <v>9.17</v>
      </c>
      <c r="E51" s="15"/>
      <c r="F51" s="29">
        <f>G51</f>
        <v>9.949</v>
      </c>
      <c r="G51" s="15">
        <v>9.949</v>
      </c>
      <c r="H51" s="29"/>
      <c r="I51" s="16">
        <v>10.635</v>
      </c>
      <c r="J51" s="29">
        <v>10.635</v>
      </c>
      <c r="K51" s="15"/>
      <c r="L51" s="16">
        <v>10.635</v>
      </c>
      <c r="M51" s="29">
        <v>10.635</v>
      </c>
      <c r="N51" s="15"/>
    </row>
    <row r="52" spans="1:14" ht="9.75" customHeight="1">
      <c r="A52" s="44" t="s">
        <v>55</v>
      </c>
      <c r="B52" s="58"/>
      <c r="C52" s="45"/>
      <c r="D52" s="39"/>
      <c r="E52" s="18"/>
      <c r="F52" s="18"/>
      <c r="G52" s="18"/>
      <c r="H52" s="18"/>
      <c r="I52" s="19"/>
      <c r="J52" s="18"/>
      <c r="K52" s="46"/>
      <c r="L52" s="19"/>
      <c r="M52" s="18"/>
      <c r="N52" s="46"/>
    </row>
    <row r="53" spans="1:14" ht="9.75" customHeight="1">
      <c r="A53" s="14" t="s">
        <v>54</v>
      </c>
      <c r="B53" s="58"/>
      <c r="C53" s="48">
        <v>1965</v>
      </c>
      <c r="D53" s="49">
        <v>1384</v>
      </c>
      <c r="E53" s="49">
        <v>581</v>
      </c>
      <c r="F53" s="49">
        <v>1965</v>
      </c>
      <c r="G53" s="49">
        <v>1384</v>
      </c>
      <c r="H53" s="49">
        <v>581</v>
      </c>
      <c r="I53" s="49">
        <v>1965</v>
      </c>
      <c r="J53" s="49">
        <v>1384</v>
      </c>
      <c r="K53" s="50">
        <v>581</v>
      </c>
      <c r="L53" s="49">
        <v>1965</v>
      </c>
      <c r="M53" s="49">
        <v>1384</v>
      </c>
      <c r="N53" s="50">
        <v>581</v>
      </c>
    </row>
    <row r="54" spans="1:14" ht="9.75" customHeight="1">
      <c r="A54" s="14" t="s">
        <v>70</v>
      </c>
      <c r="B54" s="58"/>
      <c r="C54" s="48">
        <v>117</v>
      </c>
      <c r="D54" s="49"/>
      <c r="E54" s="49"/>
      <c r="F54" s="49">
        <v>117</v>
      </c>
      <c r="G54" s="49"/>
      <c r="H54" s="49"/>
      <c r="I54" s="49">
        <v>117</v>
      </c>
      <c r="J54" s="49"/>
      <c r="K54" s="50"/>
      <c r="L54" s="49">
        <v>117</v>
      </c>
      <c r="M54" s="49"/>
      <c r="N54" s="50"/>
    </row>
    <row r="55" spans="1:14" ht="9.75" customHeight="1">
      <c r="A55" s="14"/>
      <c r="B55" s="58"/>
      <c r="C55" s="48"/>
      <c r="D55" s="39"/>
      <c r="E55" s="18"/>
      <c r="F55" s="18"/>
      <c r="G55" s="18"/>
      <c r="H55" s="18"/>
      <c r="I55" s="19"/>
      <c r="J55" s="18"/>
      <c r="K55" s="46"/>
      <c r="L55" s="19"/>
      <c r="M55" s="18"/>
      <c r="N55" s="46"/>
    </row>
    <row r="56" spans="1:11" ht="9.75" customHeight="1">
      <c r="A56" s="23"/>
      <c r="B56" s="23"/>
      <c r="C56" s="51"/>
      <c r="D56" s="32"/>
      <c r="E56" s="20"/>
      <c r="F56" s="20"/>
      <c r="G56" s="20"/>
      <c r="H56" s="20"/>
      <c r="I56" s="27"/>
      <c r="J56" s="20"/>
      <c r="K56" s="20"/>
    </row>
    <row r="58" spans="1:9" s="52" customFormat="1" ht="18.75">
      <c r="A58" s="56" t="s">
        <v>82</v>
      </c>
      <c r="C58" s="114" t="s">
        <v>37</v>
      </c>
      <c r="D58" s="114"/>
      <c r="I58" s="53"/>
    </row>
    <row r="63" ht="18.75">
      <c r="A63" s="55"/>
    </row>
  </sheetData>
  <sheetProtection/>
  <mergeCells count="44">
    <mergeCell ref="I10:K10"/>
    <mergeCell ref="L10:N10"/>
    <mergeCell ref="L25:L26"/>
    <mergeCell ref="M25:M26"/>
    <mergeCell ref="N25:N26"/>
    <mergeCell ref="A14:A16"/>
    <mergeCell ref="E12:E13"/>
    <mergeCell ref="H12:H13"/>
    <mergeCell ref="K12:K13"/>
    <mergeCell ref="H36:H41"/>
    <mergeCell ref="I36:I41"/>
    <mergeCell ref="J36:J41"/>
    <mergeCell ref="K36:K41"/>
    <mergeCell ref="L36:L41"/>
    <mergeCell ref="M36:M41"/>
    <mergeCell ref="N36:N41"/>
    <mergeCell ref="N12:N13"/>
    <mergeCell ref="H25:H26"/>
    <mergeCell ref="I25:I26"/>
    <mergeCell ref="J25:J26"/>
    <mergeCell ref="K25:K26"/>
    <mergeCell ref="B10:B13"/>
    <mergeCell ref="B25:B26"/>
    <mergeCell ref="C58:D58"/>
    <mergeCell ref="G25:G26"/>
    <mergeCell ref="C25:C26"/>
    <mergeCell ref="D25:D26"/>
    <mergeCell ref="E25:E26"/>
    <mergeCell ref="F25:F26"/>
    <mergeCell ref="G36:G41"/>
    <mergeCell ref="A5:K5"/>
    <mergeCell ref="A6:K6"/>
    <mergeCell ref="B36:B41"/>
    <mergeCell ref="C36:C41"/>
    <mergeCell ref="D36:D41"/>
    <mergeCell ref="E36:E41"/>
    <mergeCell ref="F36:F41"/>
    <mergeCell ref="A10:A13"/>
    <mergeCell ref="C10:E10"/>
    <mergeCell ref="F10:H10"/>
    <mergeCell ref="J1:K1"/>
    <mergeCell ref="H2:K2"/>
    <mergeCell ref="H3:K3"/>
    <mergeCell ref="A4:K4"/>
  </mergeCells>
  <printOptions/>
  <pageMargins left="0.75" right="0.75" top="1" bottom="1" header="0.5" footer="0.5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pane xSplit="1" ySplit="14" topLeftCell="B3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G3" sqref="G3:K3"/>
    </sheetView>
  </sheetViews>
  <sheetFormatPr defaultColWidth="9.00390625" defaultRowHeight="12.75"/>
  <cols>
    <col min="1" max="1" width="47.00390625" style="1" customWidth="1"/>
    <col min="2" max="2" width="10.875" style="1" customWidth="1"/>
    <col min="3" max="3" width="7.875" style="1" customWidth="1"/>
    <col min="4" max="4" width="8.00390625" style="1" customWidth="1"/>
    <col min="5" max="5" width="9.625" style="1" customWidth="1"/>
    <col min="6" max="6" width="8.25390625" style="1" customWidth="1"/>
    <col min="7" max="7" width="8.625" style="1" customWidth="1"/>
    <col min="8" max="8" width="9.75390625" style="1" customWidth="1"/>
    <col min="9" max="9" width="7.125" style="2" customWidth="1"/>
    <col min="10" max="10" width="8.75390625" style="1" customWidth="1"/>
    <col min="11" max="11" width="10.875" style="1" customWidth="1"/>
    <col min="12" max="16384" width="9.125" style="1" customWidth="1"/>
  </cols>
  <sheetData>
    <row r="1" spans="1:11" ht="16.5" customHeight="1">
      <c r="A1" s="52"/>
      <c r="B1" s="52"/>
      <c r="C1" s="52"/>
      <c r="D1" s="52"/>
      <c r="E1" s="52"/>
      <c r="F1" s="52"/>
      <c r="G1" s="106" t="s">
        <v>162</v>
      </c>
      <c r="H1" s="106"/>
      <c r="I1" s="106"/>
      <c r="J1" s="106"/>
      <c r="K1" s="106"/>
    </row>
    <row r="2" spans="1:13" ht="18" customHeight="1">
      <c r="A2" s="52"/>
      <c r="B2" s="52"/>
      <c r="C2" s="52"/>
      <c r="D2" s="52"/>
      <c r="E2" s="52"/>
      <c r="F2" s="52"/>
      <c r="G2" s="106" t="s">
        <v>163</v>
      </c>
      <c r="H2" s="106"/>
      <c r="I2" s="106"/>
      <c r="J2" s="106"/>
      <c r="K2" s="106"/>
      <c r="L2" s="89"/>
      <c r="M2" s="89"/>
    </row>
    <row r="3" spans="1:11" ht="14.25" customHeight="1">
      <c r="A3" s="52"/>
      <c r="B3" s="52"/>
      <c r="C3" s="52"/>
      <c r="D3" s="52"/>
      <c r="E3" s="52"/>
      <c r="F3" s="52"/>
      <c r="G3" s="125" t="s">
        <v>166</v>
      </c>
      <c r="H3" s="125"/>
      <c r="I3" s="125"/>
      <c r="J3" s="125"/>
      <c r="K3" s="125"/>
    </row>
    <row r="4" spans="1:13" ht="30" customHeight="1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74"/>
      <c r="M4" s="74"/>
    </row>
    <row r="5" spans="1:13" ht="13.5" customHeight="1">
      <c r="A5" s="119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74"/>
      <c r="M5" s="74"/>
    </row>
    <row r="6" spans="1:27" ht="13.5" customHeight="1">
      <c r="A6" s="119" t="s">
        <v>27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11" ht="15" customHeight="1">
      <c r="A7" s="119" t="s">
        <v>83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2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12" hidden="1"/>
    <row r="11" spans="1:11" s="3" customFormat="1" ht="11.25" customHeight="1">
      <c r="A11" s="99" t="s">
        <v>10</v>
      </c>
      <c r="B11" s="115" t="s">
        <v>148</v>
      </c>
      <c r="C11" s="103" t="s">
        <v>6</v>
      </c>
      <c r="D11" s="104"/>
      <c r="E11" s="105"/>
      <c r="F11" s="103" t="s">
        <v>5</v>
      </c>
      <c r="G11" s="104"/>
      <c r="H11" s="105"/>
      <c r="I11" s="103" t="s">
        <v>0</v>
      </c>
      <c r="J11" s="104"/>
      <c r="K11" s="105"/>
    </row>
    <row r="12" spans="1:11" s="3" customFormat="1" ht="9.75" customHeight="1">
      <c r="A12" s="100"/>
      <c r="B12" s="116"/>
      <c r="C12" s="4"/>
      <c r="D12" s="5" t="s">
        <v>71</v>
      </c>
      <c r="E12" s="6"/>
      <c r="F12" s="4"/>
      <c r="G12" s="5" t="s">
        <v>72</v>
      </c>
      <c r="H12" s="6"/>
      <c r="I12" s="8"/>
      <c r="J12" s="5" t="s">
        <v>73</v>
      </c>
      <c r="K12" s="6"/>
    </row>
    <row r="13" spans="1:11" s="3" customFormat="1" ht="9" customHeight="1">
      <c r="A13" s="100"/>
      <c r="B13" s="116"/>
      <c r="C13" s="112" t="s">
        <v>4</v>
      </c>
      <c r="D13" s="115" t="s">
        <v>118</v>
      </c>
      <c r="E13" s="115" t="s">
        <v>119</v>
      </c>
      <c r="F13" s="112" t="s">
        <v>4</v>
      </c>
      <c r="G13" s="115" t="s">
        <v>118</v>
      </c>
      <c r="H13" s="115" t="s">
        <v>119</v>
      </c>
      <c r="I13" s="112" t="s">
        <v>4</v>
      </c>
      <c r="J13" s="115" t="s">
        <v>118</v>
      </c>
      <c r="K13" s="115" t="s">
        <v>119</v>
      </c>
    </row>
    <row r="14" spans="1:11" s="3" customFormat="1" ht="18.75" customHeight="1">
      <c r="A14" s="101"/>
      <c r="B14" s="117"/>
      <c r="C14" s="113"/>
      <c r="D14" s="117"/>
      <c r="E14" s="117"/>
      <c r="F14" s="113"/>
      <c r="G14" s="117"/>
      <c r="H14" s="117"/>
      <c r="I14" s="113"/>
      <c r="J14" s="117"/>
      <c r="K14" s="117"/>
    </row>
    <row r="15" spans="1:11" ht="10.5" customHeight="1">
      <c r="A15" s="120" t="s">
        <v>117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1.25" customHeight="1">
      <c r="A16" s="121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.75" customHeight="1">
      <c r="A17" s="122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3" ht="15.75" customHeight="1">
      <c r="A18" s="17" t="s">
        <v>21</v>
      </c>
      <c r="B18" s="6">
        <v>210105</v>
      </c>
      <c r="C18" s="18">
        <f>2710.938-200</f>
        <v>2510.938</v>
      </c>
      <c r="D18" s="18">
        <f>2645.238-200</f>
        <v>2445.238</v>
      </c>
      <c r="E18" s="18">
        <v>65.7</v>
      </c>
      <c r="F18" s="18">
        <v>2941.368</v>
      </c>
      <c r="G18" s="18">
        <v>2870.083</v>
      </c>
      <c r="H18" s="18">
        <v>71.285</v>
      </c>
      <c r="I18" s="19" t="s">
        <v>62</v>
      </c>
      <c r="J18" s="18">
        <v>3068.119</v>
      </c>
      <c r="K18" s="18">
        <v>76.204</v>
      </c>
      <c r="L18" s="1">
        <v>108.5</v>
      </c>
      <c r="M18" s="1">
        <v>106.9</v>
      </c>
    </row>
    <row r="19" spans="1:11" ht="11.25" customHeight="1">
      <c r="A19" s="120" t="s">
        <v>103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10.5" customHeight="1">
      <c r="A20" s="121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0.5" customHeight="1">
      <c r="A21" s="121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6.5" customHeight="1">
      <c r="A22" s="12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9.75" customHeight="1">
      <c r="A23" s="65" t="s">
        <v>149</v>
      </c>
      <c r="B23" s="57"/>
      <c r="C23" s="18"/>
      <c r="D23" s="18"/>
      <c r="E23" s="18"/>
      <c r="F23" s="18"/>
      <c r="G23" s="18"/>
      <c r="H23" s="18"/>
      <c r="I23" s="19"/>
      <c r="J23" s="18"/>
      <c r="K23" s="18"/>
    </row>
    <row r="24" spans="1:12" ht="12.75" customHeight="1">
      <c r="A24" s="120" t="s">
        <v>104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23"/>
    </row>
    <row r="25" spans="1:12" ht="12.75" customHeight="1">
      <c r="A25" s="121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23"/>
    </row>
    <row r="26" spans="1:12" ht="12.75" customHeight="1">
      <c r="A26" s="121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23"/>
    </row>
    <row r="27" spans="1:12" ht="11.25" customHeight="1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23"/>
    </row>
    <row r="28" spans="1:12" ht="11.25" customHeight="1">
      <c r="A28" s="121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23"/>
    </row>
    <row r="29" spans="1:12" ht="11.25" customHeight="1">
      <c r="A29" s="121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23"/>
    </row>
    <row r="30" spans="1:12" ht="12">
      <c r="A30" s="12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23"/>
    </row>
    <row r="31" spans="1:11" ht="10.5" customHeight="1">
      <c r="A31" s="17" t="s">
        <v>17</v>
      </c>
      <c r="B31" s="57"/>
      <c r="C31" s="18">
        <f>1248.838-200</f>
        <v>1048.838</v>
      </c>
      <c r="D31" s="18">
        <f>1248.838-200</f>
        <v>1048.838</v>
      </c>
      <c r="E31" s="18"/>
      <c r="F31" s="18">
        <v>1354.989</v>
      </c>
      <c r="G31" s="18">
        <v>1354.989</v>
      </c>
      <c r="H31" s="18"/>
      <c r="I31" s="19" t="s">
        <v>56</v>
      </c>
      <c r="J31" s="18">
        <v>1448.483</v>
      </c>
      <c r="K31" s="18"/>
    </row>
    <row r="32" spans="1:11" ht="12">
      <c r="A32" s="123" t="s">
        <v>120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">
      <c r="A33" s="124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1.25" customHeight="1">
      <c r="A34" s="17" t="s">
        <v>12</v>
      </c>
      <c r="B34" s="57"/>
      <c r="C34" s="18"/>
      <c r="D34" s="18"/>
      <c r="E34" s="18"/>
      <c r="F34" s="18"/>
      <c r="G34" s="18"/>
      <c r="H34" s="18"/>
      <c r="I34" s="19"/>
      <c r="J34" s="18"/>
      <c r="K34" s="18"/>
    </row>
    <row r="35" spans="1:11" ht="13.5" customHeight="1">
      <c r="A35" s="17" t="s">
        <v>150</v>
      </c>
      <c r="B35" s="57"/>
      <c r="C35" s="18"/>
      <c r="D35" s="18"/>
      <c r="E35" s="18"/>
      <c r="F35" s="18"/>
      <c r="G35" s="18"/>
      <c r="H35" s="18"/>
      <c r="I35" s="19"/>
      <c r="J35" s="18"/>
      <c r="K35" s="18"/>
    </row>
    <row r="36" spans="1:11" ht="24" customHeight="1">
      <c r="A36" s="73" t="s">
        <v>121</v>
      </c>
      <c r="B36" s="4"/>
      <c r="C36" s="4">
        <v>4</v>
      </c>
      <c r="D36" s="4">
        <v>4</v>
      </c>
      <c r="E36" s="4"/>
      <c r="F36" s="4">
        <v>5</v>
      </c>
      <c r="G36" s="4">
        <v>5</v>
      </c>
      <c r="H36" s="4"/>
      <c r="I36" s="4">
        <v>5</v>
      </c>
      <c r="J36" s="4">
        <v>5</v>
      </c>
      <c r="K36" s="4"/>
    </row>
    <row r="37" spans="1:11" ht="12.75" customHeight="1">
      <c r="A37" s="10" t="s">
        <v>151</v>
      </c>
      <c r="B37" s="57"/>
      <c r="C37" s="18">
        <v>25</v>
      </c>
      <c r="D37" s="18">
        <v>25</v>
      </c>
      <c r="E37" s="18"/>
      <c r="F37" s="18">
        <v>25</v>
      </c>
      <c r="G37" s="18">
        <v>25</v>
      </c>
      <c r="H37" s="18"/>
      <c r="I37" s="19" t="s">
        <v>43</v>
      </c>
      <c r="J37" s="18">
        <v>25</v>
      </c>
      <c r="K37" s="4"/>
    </row>
    <row r="38" spans="1:11" ht="24" customHeight="1">
      <c r="A38" s="83" t="s">
        <v>122</v>
      </c>
      <c r="B38" s="28"/>
      <c r="C38" s="18">
        <v>1</v>
      </c>
      <c r="D38" s="18">
        <v>1</v>
      </c>
      <c r="E38" s="18"/>
      <c r="F38" s="18">
        <v>1</v>
      </c>
      <c r="G38" s="18">
        <v>1</v>
      </c>
      <c r="H38" s="18"/>
      <c r="I38" s="19" t="s">
        <v>59</v>
      </c>
      <c r="J38" s="18">
        <v>1</v>
      </c>
      <c r="K38" s="4"/>
    </row>
    <row r="39" spans="1:11" ht="10.5" customHeight="1">
      <c r="A39" s="17" t="s">
        <v>14</v>
      </c>
      <c r="B39" s="47"/>
      <c r="C39" s="30"/>
      <c r="D39" s="18"/>
      <c r="E39" s="4"/>
      <c r="F39" s="18"/>
      <c r="G39" s="18"/>
      <c r="H39" s="18"/>
      <c r="I39" s="19"/>
      <c r="J39" s="18"/>
      <c r="K39" s="18"/>
    </row>
    <row r="40" spans="1:11" ht="23.25" customHeight="1">
      <c r="A40" s="72" t="s">
        <v>123</v>
      </c>
      <c r="B40" s="28"/>
      <c r="C40" s="31">
        <v>253.71</v>
      </c>
      <c r="D40" s="31">
        <v>253.71</v>
      </c>
      <c r="E40" s="28"/>
      <c r="F40" s="31">
        <v>263.62</v>
      </c>
      <c r="G40" s="31">
        <v>263.62</v>
      </c>
      <c r="H40" s="28"/>
      <c r="I40" s="31">
        <v>281.809</v>
      </c>
      <c r="J40" s="31">
        <v>281.809</v>
      </c>
      <c r="K40" s="28"/>
    </row>
    <row r="41" spans="1:11" ht="22.5" customHeight="1">
      <c r="A41" s="37" t="s">
        <v>124</v>
      </c>
      <c r="B41" s="57"/>
      <c r="C41" s="18">
        <v>1.2</v>
      </c>
      <c r="D41" s="18">
        <v>1.2</v>
      </c>
      <c r="E41" s="18"/>
      <c r="F41" s="18">
        <v>1.302</v>
      </c>
      <c r="G41" s="18">
        <v>1.302</v>
      </c>
      <c r="H41" s="18"/>
      <c r="I41" s="19" t="s">
        <v>58</v>
      </c>
      <c r="J41" s="18">
        <v>1.392</v>
      </c>
      <c r="K41" s="18"/>
    </row>
    <row r="42" spans="1:11" ht="14.25" customHeight="1">
      <c r="A42" s="34" t="s">
        <v>129</v>
      </c>
      <c r="B42" s="84"/>
      <c r="C42" s="31">
        <v>4</v>
      </c>
      <c r="D42" s="31">
        <v>4</v>
      </c>
      <c r="E42" s="4"/>
      <c r="F42" s="31">
        <v>4.34</v>
      </c>
      <c r="G42" s="31">
        <v>4.34</v>
      </c>
      <c r="H42" s="4"/>
      <c r="I42" s="8" t="s">
        <v>60</v>
      </c>
      <c r="J42" s="8" t="s">
        <v>60</v>
      </c>
      <c r="K42" s="85"/>
    </row>
    <row r="43" spans="1:11" ht="12" customHeight="1">
      <c r="A43" s="36" t="s">
        <v>152</v>
      </c>
      <c r="B43" s="86"/>
      <c r="C43" s="39"/>
      <c r="D43" s="39"/>
      <c r="E43" s="18"/>
      <c r="F43" s="39"/>
      <c r="G43" s="39"/>
      <c r="H43" s="18"/>
      <c r="I43" s="19"/>
      <c r="J43" s="19"/>
      <c r="K43" s="86"/>
    </row>
    <row r="44" spans="1:11" ht="35.25" customHeight="1">
      <c r="A44" s="37" t="s">
        <v>75</v>
      </c>
      <c r="B44" s="57"/>
      <c r="C44" s="18">
        <v>100</v>
      </c>
      <c r="D44" s="18">
        <v>100</v>
      </c>
      <c r="E44" s="18"/>
      <c r="F44" s="18">
        <v>100</v>
      </c>
      <c r="G44" s="18">
        <v>100</v>
      </c>
      <c r="H44" s="18"/>
      <c r="I44" s="19" t="s">
        <v>44</v>
      </c>
      <c r="J44" s="18">
        <v>100</v>
      </c>
      <c r="K44" s="18"/>
    </row>
    <row r="45" spans="1:11" ht="13.5" customHeight="1">
      <c r="A45" s="38" t="s">
        <v>22</v>
      </c>
      <c r="B45" s="47"/>
      <c r="C45" s="31">
        <v>1462.1</v>
      </c>
      <c r="D45" s="31">
        <v>1396.4</v>
      </c>
      <c r="E45" s="31">
        <v>65.7</v>
      </c>
      <c r="F45" s="39">
        <v>1586.379</v>
      </c>
      <c r="G45" s="39">
        <v>1515.094</v>
      </c>
      <c r="H45" s="39">
        <v>71.285</v>
      </c>
      <c r="I45" s="39">
        <v>1695.84</v>
      </c>
      <c r="J45" s="39">
        <v>1619.636</v>
      </c>
      <c r="K45" s="39">
        <v>76.204</v>
      </c>
    </row>
    <row r="46" spans="1:11" ht="64.5" customHeight="1">
      <c r="A46" s="87" t="s">
        <v>153</v>
      </c>
      <c r="B46" s="84"/>
      <c r="C46" s="84"/>
      <c r="D46" s="84"/>
      <c r="E46" s="84"/>
      <c r="F46" s="84"/>
      <c r="G46" s="84"/>
      <c r="H46" s="84"/>
      <c r="I46" s="90"/>
      <c r="J46" s="84"/>
      <c r="K46" s="84"/>
    </row>
    <row r="47" spans="1:11" ht="12" customHeight="1">
      <c r="A47" s="17" t="s">
        <v>154</v>
      </c>
      <c r="B47" s="86"/>
      <c r="C47" s="86"/>
      <c r="D47" s="86"/>
      <c r="E47" s="86"/>
      <c r="F47" s="86"/>
      <c r="G47" s="86"/>
      <c r="H47" s="86"/>
      <c r="I47" s="91"/>
      <c r="J47" s="86"/>
      <c r="K47" s="86"/>
    </row>
    <row r="48" spans="1:11" ht="13.5" customHeight="1">
      <c r="A48" s="17" t="s">
        <v>15</v>
      </c>
      <c r="B48" s="57"/>
      <c r="C48" s="18"/>
      <c r="D48" s="18"/>
      <c r="E48" s="18"/>
      <c r="F48" s="18"/>
      <c r="G48" s="18"/>
      <c r="H48" s="18"/>
      <c r="I48" s="19"/>
      <c r="J48" s="18"/>
      <c r="K48" s="18"/>
    </row>
    <row r="49" spans="1:11" ht="13.5" customHeight="1">
      <c r="A49" s="22" t="s">
        <v>155</v>
      </c>
      <c r="B49" s="57"/>
      <c r="C49" s="18">
        <v>44</v>
      </c>
      <c r="D49" s="18">
        <v>44</v>
      </c>
      <c r="E49" s="18"/>
      <c r="F49" s="18">
        <v>44</v>
      </c>
      <c r="G49" s="18">
        <v>44</v>
      </c>
      <c r="H49" s="18"/>
      <c r="I49" s="19" t="s">
        <v>45</v>
      </c>
      <c r="J49" s="18">
        <v>44</v>
      </c>
      <c r="K49" s="18"/>
    </row>
    <row r="50" spans="1:11" ht="13.5" customHeight="1">
      <c r="A50" s="22" t="s">
        <v>51</v>
      </c>
      <c r="B50" s="57"/>
      <c r="C50" s="18">
        <v>5</v>
      </c>
      <c r="D50" s="18">
        <v>5</v>
      </c>
      <c r="E50" s="18"/>
      <c r="F50" s="18">
        <v>5</v>
      </c>
      <c r="G50" s="18">
        <v>5</v>
      </c>
      <c r="H50" s="18"/>
      <c r="I50" s="19" t="s">
        <v>46</v>
      </c>
      <c r="J50" s="18">
        <v>5</v>
      </c>
      <c r="K50" s="18"/>
    </row>
    <row r="51" spans="1:11" ht="12" customHeight="1">
      <c r="A51" s="17" t="s">
        <v>13</v>
      </c>
      <c r="B51" s="57"/>
      <c r="C51" s="18"/>
      <c r="D51" s="18"/>
      <c r="E51" s="18"/>
      <c r="F51" s="18"/>
      <c r="G51" s="18"/>
      <c r="H51" s="18"/>
      <c r="I51" s="19"/>
      <c r="J51" s="18"/>
      <c r="K51" s="18"/>
    </row>
    <row r="52" spans="1:11" ht="13.5" customHeight="1">
      <c r="A52" s="22" t="s">
        <v>68</v>
      </c>
      <c r="B52" s="57"/>
      <c r="C52" s="18">
        <f>D52+E52</f>
        <v>1965</v>
      </c>
      <c r="D52" s="18">
        <v>1384</v>
      </c>
      <c r="E52" s="18">
        <v>581</v>
      </c>
      <c r="F52" s="18">
        <f>G52+H52</f>
        <v>1965</v>
      </c>
      <c r="G52" s="18">
        <v>1384</v>
      </c>
      <c r="H52" s="18">
        <v>581</v>
      </c>
      <c r="I52" s="19">
        <f>J52+K52</f>
        <v>1965</v>
      </c>
      <c r="J52" s="18">
        <v>1384</v>
      </c>
      <c r="K52" s="18">
        <v>581</v>
      </c>
    </row>
    <row r="53" spans="1:11" ht="14.25" customHeight="1">
      <c r="A53" s="22" t="s">
        <v>156</v>
      </c>
      <c r="B53" s="57"/>
      <c r="C53" s="18">
        <f>D53</f>
        <v>172</v>
      </c>
      <c r="D53" s="18">
        <v>172</v>
      </c>
      <c r="E53" s="18"/>
      <c r="F53" s="18">
        <f>G53</f>
        <v>172</v>
      </c>
      <c r="G53" s="18">
        <v>172</v>
      </c>
      <c r="H53" s="18"/>
      <c r="I53" s="19">
        <f>J53</f>
        <v>172</v>
      </c>
      <c r="J53" s="18">
        <v>172</v>
      </c>
      <c r="K53" s="18"/>
    </row>
    <row r="54" spans="1:11" ht="13.5" customHeight="1">
      <c r="A54" s="17" t="s">
        <v>14</v>
      </c>
      <c r="B54" s="57"/>
      <c r="C54" s="18"/>
      <c r="D54" s="18"/>
      <c r="E54" s="18"/>
      <c r="F54" s="18"/>
      <c r="G54" s="18"/>
      <c r="H54" s="18"/>
      <c r="I54" s="19"/>
      <c r="J54" s="18"/>
      <c r="K54" s="18"/>
    </row>
    <row r="55" spans="1:11" ht="13.5" customHeight="1">
      <c r="A55" s="10" t="s">
        <v>69</v>
      </c>
      <c r="B55" s="47"/>
      <c r="C55" s="4">
        <f>D55+E55</f>
        <v>1.351</v>
      </c>
      <c r="D55" s="4">
        <v>1.238</v>
      </c>
      <c r="E55" s="4">
        <v>0.113</v>
      </c>
      <c r="F55" s="4">
        <f>G55+H55</f>
        <v>1.466</v>
      </c>
      <c r="G55" s="4">
        <v>1.343</v>
      </c>
      <c r="H55" s="4">
        <v>0.123</v>
      </c>
      <c r="I55" s="8">
        <f>J55+K55</f>
        <v>1.567</v>
      </c>
      <c r="J55" s="4">
        <v>1.436</v>
      </c>
      <c r="K55" s="4">
        <v>0.131</v>
      </c>
    </row>
    <row r="56" spans="1:11" ht="14.25" customHeight="1">
      <c r="A56" s="88" t="s">
        <v>53</v>
      </c>
      <c r="B56" s="22"/>
      <c r="C56" s="39">
        <v>9.17</v>
      </c>
      <c r="D56" s="39">
        <v>9.17</v>
      </c>
      <c r="E56" s="18"/>
      <c r="F56" s="18">
        <v>9.949</v>
      </c>
      <c r="G56" s="18">
        <v>9.949</v>
      </c>
      <c r="H56" s="18"/>
      <c r="I56" s="19" t="s">
        <v>125</v>
      </c>
      <c r="J56" s="18">
        <v>10.635</v>
      </c>
      <c r="K56" s="18"/>
    </row>
    <row r="57" spans="1:11" ht="13.5" customHeight="1">
      <c r="A57" s="36" t="s">
        <v>55</v>
      </c>
      <c r="B57" s="58"/>
      <c r="C57" s="45"/>
      <c r="D57" s="42"/>
      <c r="E57" s="15"/>
      <c r="F57" s="15"/>
      <c r="G57" s="15"/>
      <c r="H57" s="15"/>
      <c r="I57" s="16"/>
      <c r="J57" s="15"/>
      <c r="K57" s="46"/>
    </row>
    <row r="58" spans="1:11" ht="14.25" customHeight="1">
      <c r="A58" s="14" t="s">
        <v>54</v>
      </c>
      <c r="B58" s="58"/>
      <c r="C58" s="48">
        <v>1965</v>
      </c>
      <c r="D58" s="49">
        <v>1384</v>
      </c>
      <c r="E58" s="49">
        <v>581</v>
      </c>
      <c r="F58" s="49">
        <v>1965</v>
      </c>
      <c r="G58" s="49">
        <v>1384</v>
      </c>
      <c r="H58" s="49">
        <v>581</v>
      </c>
      <c r="I58" s="49">
        <v>1965</v>
      </c>
      <c r="J58" s="49">
        <v>1384</v>
      </c>
      <c r="K58" s="50">
        <v>581</v>
      </c>
    </row>
    <row r="59" spans="1:11" ht="13.5" customHeight="1">
      <c r="A59" s="14" t="s">
        <v>70</v>
      </c>
      <c r="B59" s="58"/>
      <c r="C59" s="48">
        <v>117</v>
      </c>
      <c r="D59" s="49"/>
      <c r="E59" s="49"/>
      <c r="F59" s="49">
        <v>117</v>
      </c>
      <c r="G59" s="49"/>
      <c r="H59" s="49"/>
      <c r="I59" s="49">
        <v>117</v>
      </c>
      <c r="J59" s="49"/>
      <c r="K59" s="50"/>
    </row>
    <row r="60" spans="1:11" ht="9.75" customHeight="1">
      <c r="A60" s="14"/>
      <c r="B60" s="58"/>
      <c r="C60" s="48"/>
      <c r="D60" s="39"/>
      <c r="E60" s="18"/>
      <c r="F60" s="18"/>
      <c r="G60" s="18"/>
      <c r="H60" s="18"/>
      <c r="I60" s="19"/>
      <c r="J60" s="18"/>
      <c r="K60" s="46"/>
    </row>
    <row r="61" spans="1:11" ht="9.75" customHeight="1">
      <c r="A61" s="23"/>
      <c r="B61" s="23"/>
      <c r="C61" s="51"/>
      <c r="D61" s="32"/>
      <c r="E61" s="20"/>
      <c r="F61" s="20"/>
      <c r="G61" s="20"/>
      <c r="H61" s="20"/>
      <c r="I61" s="27"/>
      <c r="J61" s="20"/>
      <c r="K61" s="20"/>
    </row>
    <row r="63" spans="1:9" s="52" customFormat="1" ht="18.75">
      <c r="A63" s="56" t="s">
        <v>82</v>
      </c>
      <c r="F63" s="114" t="s">
        <v>37</v>
      </c>
      <c r="G63" s="114"/>
      <c r="I63" s="53"/>
    </row>
    <row r="68" ht="18.75">
      <c r="A68" s="55"/>
    </row>
  </sheetData>
  <sheetProtection/>
  <mergeCells count="67">
    <mergeCell ref="G1:K1"/>
    <mergeCell ref="I32:I33"/>
    <mergeCell ref="J32:J33"/>
    <mergeCell ref="K32:K33"/>
    <mergeCell ref="I24:I30"/>
    <mergeCell ref="J24:J30"/>
    <mergeCell ref="K24:K30"/>
    <mergeCell ref="H24:H30"/>
    <mergeCell ref="K15:K17"/>
    <mergeCell ref="K19:K22"/>
    <mergeCell ref="G32:G33"/>
    <mergeCell ref="O6:AA6"/>
    <mergeCell ref="G2:K2"/>
    <mergeCell ref="G3:K3"/>
    <mergeCell ref="H32:H33"/>
    <mergeCell ref="K13:K14"/>
    <mergeCell ref="G24:G30"/>
    <mergeCell ref="C15:C17"/>
    <mergeCell ref="D15:D17"/>
    <mergeCell ref="E32:E33"/>
    <mergeCell ref="F32:F33"/>
    <mergeCell ref="F24:F30"/>
    <mergeCell ref="D13:D14"/>
    <mergeCell ref="E13:E14"/>
    <mergeCell ref="B11:B14"/>
    <mergeCell ref="A32:A33"/>
    <mergeCell ref="B24:B30"/>
    <mergeCell ref="C24:C30"/>
    <mergeCell ref="D24:D30"/>
    <mergeCell ref="E24:E30"/>
    <mergeCell ref="A15:A17"/>
    <mergeCell ref="B15:B17"/>
    <mergeCell ref="J19:J22"/>
    <mergeCell ref="E15:E17"/>
    <mergeCell ref="F15:F17"/>
    <mergeCell ref="G15:G17"/>
    <mergeCell ref="H15:H17"/>
    <mergeCell ref="I15:I17"/>
    <mergeCell ref="J15:J17"/>
    <mergeCell ref="F19:F22"/>
    <mergeCell ref="G19:G22"/>
    <mergeCell ref="H19:H22"/>
    <mergeCell ref="I19:I22"/>
    <mergeCell ref="F63:G63"/>
    <mergeCell ref="A19:A22"/>
    <mergeCell ref="A24:A30"/>
    <mergeCell ref="B19:B22"/>
    <mergeCell ref="C19:C22"/>
    <mergeCell ref="D19:D22"/>
    <mergeCell ref="B32:B33"/>
    <mergeCell ref="C32:C33"/>
    <mergeCell ref="D32:D33"/>
    <mergeCell ref="E19:E22"/>
    <mergeCell ref="A4:K4"/>
    <mergeCell ref="A6:K6"/>
    <mergeCell ref="A7:K7"/>
    <mergeCell ref="A5:K5"/>
    <mergeCell ref="A11:A14"/>
    <mergeCell ref="C11:E11"/>
    <mergeCell ref="F11:H11"/>
    <mergeCell ref="I11:K11"/>
    <mergeCell ref="J13:J14"/>
    <mergeCell ref="F13:F14"/>
    <mergeCell ref="I13:I14"/>
    <mergeCell ref="C13:C14"/>
    <mergeCell ref="G13:G14"/>
    <mergeCell ref="H13:H14"/>
  </mergeCells>
  <printOptions/>
  <pageMargins left="0.7086614173228347" right="0" top="0.7480314960629921" bottom="0.7480314960629921" header="0" footer="0"/>
  <pageSetup horizontalDpi="600" verticalDpi="600" orientation="landscape" paperSize="9" r:id="rId1"/>
  <ignoredErrors>
    <ignoredError sqref="I34:I35 I37:I38 I41 I39 J42 I42:I46 I47:I54 I56 I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E1">
      <selection activeCell="G3" sqref="G3:K3"/>
    </sheetView>
  </sheetViews>
  <sheetFormatPr defaultColWidth="9.00390625" defaultRowHeight="12.75"/>
  <cols>
    <col min="1" max="1" width="46.125" style="70" customWidth="1"/>
    <col min="2" max="2" width="7.875" style="70" customWidth="1"/>
    <col min="3" max="3" width="7.125" style="70" customWidth="1"/>
    <col min="4" max="4" width="11.00390625" style="70" customWidth="1"/>
    <col min="5" max="5" width="7.125" style="70" customWidth="1"/>
    <col min="6" max="6" width="6.25390625" style="70" customWidth="1"/>
    <col min="7" max="7" width="10.625" style="70" customWidth="1"/>
    <col min="8" max="8" width="7.125" style="70" customWidth="1"/>
    <col min="9" max="9" width="6.00390625" style="70" customWidth="1"/>
    <col min="10" max="10" width="10.875" style="70" customWidth="1"/>
    <col min="11" max="11" width="6.625" style="70" customWidth="1"/>
    <col min="12" max="16384" width="9.125" style="70" customWidth="1"/>
  </cols>
  <sheetData>
    <row r="1" spans="1:11" ht="12.75" customHeight="1">
      <c r="A1" s="69"/>
      <c r="B1" s="71"/>
      <c r="C1" s="71"/>
      <c r="D1" s="71"/>
      <c r="E1" s="71"/>
      <c r="F1" s="71"/>
      <c r="G1" s="125" t="s">
        <v>157</v>
      </c>
      <c r="H1" s="126"/>
      <c r="I1" s="126"/>
      <c r="J1" s="126"/>
      <c r="K1" s="126"/>
    </row>
    <row r="2" spans="1:11" ht="12.75" customHeight="1">
      <c r="A2" s="71"/>
      <c r="B2" s="71"/>
      <c r="C2" s="71"/>
      <c r="D2" s="71"/>
      <c r="E2" s="71"/>
      <c r="F2" s="71"/>
      <c r="G2" s="125" t="s">
        <v>80</v>
      </c>
      <c r="H2" s="126"/>
      <c r="I2" s="126"/>
      <c r="J2" s="126"/>
      <c r="K2" s="126"/>
    </row>
    <row r="3" spans="1:11" ht="18.75" customHeight="1">
      <c r="A3" s="71"/>
      <c r="B3" s="71"/>
      <c r="C3" s="71"/>
      <c r="D3" s="71"/>
      <c r="E3" s="71"/>
      <c r="F3" s="71"/>
      <c r="G3" s="125" t="s">
        <v>166</v>
      </c>
      <c r="H3" s="125"/>
      <c r="I3" s="125"/>
      <c r="J3" s="125"/>
      <c r="K3" s="125"/>
    </row>
    <row r="4" spans="1:11" ht="18.75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8.75">
      <c r="A5" s="119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>
      <c r="A6" s="119" t="s">
        <v>112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">
      <c r="A8" s="94" t="s">
        <v>113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2">
      <c r="A9" s="128" t="s">
        <v>10</v>
      </c>
      <c r="B9" s="129" t="s">
        <v>94</v>
      </c>
      <c r="C9" s="127" t="s">
        <v>95</v>
      </c>
      <c r="D9" s="127"/>
      <c r="E9" s="127"/>
      <c r="F9" s="127" t="s">
        <v>96</v>
      </c>
      <c r="G9" s="127"/>
      <c r="H9" s="127"/>
      <c r="I9" s="127" t="s">
        <v>97</v>
      </c>
      <c r="J9" s="127"/>
      <c r="K9" s="127"/>
    </row>
    <row r="10" spans="1:11" ht="12">
      <c r="A10" s="128"/>
      <c r="B10" s="129"/>
      <c r="C10" s="128" t="s">
        <v>99</v>
      </c>
      <c r="D10" s="128" t="s">
        <v>98</v>
      </c>
      <c r="E10" s="128"/>
      <c r="F10" s="128" t="s">
        <v>99</v>
      </c>
      <c r="G10" s="128" t="s">
        <v>98</v>
      </c>
      <c r="H10" s="128"/>
      <c r="I10" s="128" t="s">
        <v>99</v>
      </c>
      <c r="J10" s="128" t="s">
        <v>98</v>
      </c>
      <c r="K10" s="128"/>
    </row>
    <row r="11" spans="1:14" ht="75" customHeight="1">
      <c r="A11" s="128"/>
      <c r="B11" s="129"/>
      <c r="C11" s="128"/>
      <c r="D11" s="75" t="s">
        <v>100</v>
      </c>
      <c r="E11" s="75" t="s">
        <v>101</v>
      </c>
      <c r="F11" s="128"/>
      <c r="G11" s="75" t="s">
        <v>100</v>
      </c>
      <c r="H11" s="75" t="s">
        <v>101</v>
      </c>
      <c r="I11" s="128"/>
      <c r="J11" s="75" t="s">
        <v>100</v>
      </c>
      <c r="K11" s="75" t="s">
        <v>101</v>
      </c>
      <c r="L11" s="92"/>
      <c r="M11" s="92"/>
      <c r="N11" s="92"/>
    </row>
    <row r="12" spans="1:14" ht="18.75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92"/>
      <c r="M12" s="92"/>
      <c r="N12" s="92"/>
    </row>
    <row r="13" spans="1:14" ht="18.75">
      <c r="A13" s="77" t="s">
        <v>102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92"/>
      <c r="M13" s="92"/>
      <c r="N13" s="92"/>
    </row>
    <row r="14" spans="1:11" ht="12">
      <c r="A14" s="76" t="s">
        <v>23</v>
      </c>
      <c r="B14" s="77">
        <v>210105</v>
      </c>
      <c r="C14" s="78">
        <v>20</v>
      </c>
      <c r="D14" s="78">
        <v>20</v>
      </c>
      <c r="E14" s="77"/>
      <c r="F14" s="77"/>
      <c r="G14" s="77"/>
      <c r="H14" s="77"/>
      <c r="I14" s="77"/>
      <c r="J14" s="77"/>
      <c r="K14" s="77"/>
    </row>
    <row r="15" spans="1:11" ht="48">
      <c r="A15" s="79" t="s">
        <v>134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">
      <c r="A16" s="76" t="s">
        <v>135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84">
      <c r="A17" s="80" t="s">
        <v>136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2">
      <c r="A18" s="76" t="s">
        <v>17</v>
      </c>
      <c r="B18" s="77"/>
      <c r="C18" s="78">
        <v>20</v>
      </c>
      <c r="D18" s="78">
        <v>20</v>
      </c>
      <c r="E18" s="77"/>
      <c r="F18" s="77"/>
      <c r="G18" s="77"/>
      <c r="H18" s="77"/>
      <c r="I18" s="77"/>
      <c r="J18" s="77"/>
      <c r="K18" s="77"/>
    </row>
    <row r="19" spans="1:11" ht="24">
      <c r="A19" s="80" t="s">
        <v>132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2">
      <c r="A20" s="76" t="s">
        <v>106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">
      <c r="A21" s="76" t="s">
        <v>105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4">
      <c r="A22" s="80" t="s">
        <v>115</v>
      </c>
      <c r="B22" s="77"/>
      <c r="C22" s="77">
        <v>78.431</v>
      </c>
      <c r="D22" s="77">
        <v>78.431</v>
      </c>
      <c r="E22" s="77"/>
      <c r="F22" s="77"/>
      <c r="G22" s="77"/>
      <c r="H22" s="77"/>
      <c r="I22" s="77"/>
      <c r="J22" s="77"/>
      <c r="K22" s="77"/>
    </row>
    <row r="23" spans="1:11" ht="12">
      <c r="A23" s="76" t="s">
        <v>107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4">
      <c r="A24" s="80" t="s">
        <v>116</v>
      </c>
      <c r="B24" s="77"/>
      <c r="C24" s="77">
        <v>78.431</v>
      </c>
      <c r="D24" s="77">
        <v>78.431</v>
      </c>
      <c r="E24" s="76"/>
      <c r="F24" s="77"/>
      <c r="G24" s="77"/>
      <c r="H24" s="77"/>
      <c r="I24" s="77"/>
      <c r="J24" s="77"/>
      <c r="K24" s="77"/>
    </row>
    <row r="25" spans="1:11" ht="13.5" customHeight="1">
      <c r="A25" s="81" t="s">
        <v>108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4" customHeight="1">
      <c r="A26" s="80" t="s">
        <v>131</v>
      </c>
      <c r="B26" s="77"/>
      <c r="C26" s="77">
        <f>C18/C24</f>
        <v>0.2550012112557535</v>
      </c>
      <c r="D26" s="78">
        <f>D18/D24</f>
        <v>0.2550012112557535</v>
      </c>
      <c r="E26" s="77"/>
      <c r="F26" s="77"/>
      <c r="G26" s="77"/>
      <c r="H26" s="77"/>
      <c r="I26" s="77"/>
      <c r="J26" s="77"/>
      <c r="K26" s="77"/>
    </row>
    <row r="27" spans="1:11" ht="12">
      <c r="A27" s="81" t="s">
        <v>109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4">
      <c r="A28" s="82" t="s">
        <v>133</v>
      </c>
      <c r="B28" s="77"/>
      <c r="C28" s="77">
        <v>100</v>
      </c>
      <c r="D28" s="77">
        <v>100</v>
      </c>
      <c r="E28" s="77"/>
      <c r="F28" s="77"/>
      <c r="G28" s="77"/>
      <c r="H28" s="77"/>
      <c r="I28" s="77"/>
      <c r="J28" s="77"/>
      <c r="K28" s="77"/>
    </row>
    <row r="29" spans="1:11" ht="1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8.75">
      <c r="A31" s="93" t="s">
        <v>82</v>
      </c>
      <c r="B31" s="71"/>
      <c r="E31" s="71"/>
      <c r="F31" s="119" t="s">
        <v>37</v>
      </c>
      <c r="G31" s="119"/>
      <c r="H31" s="71"/>
      <c r="I31" s="71"/>
      <c r="J31" s="71"/>
      <c r="K31" s="71"/>
    </row>
    <row r="32" spans="1:11" ht="1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ht="1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1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1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1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1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1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1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1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1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 ht="1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 ht="1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 ht="1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1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1:11" ht="1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1:11" ht="1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1:11" ht="1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1:11" ht="1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ht="1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1:11" ht="1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1:11" ht="1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1:11" ht="1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1:11" ht="1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1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1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1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1:11" ht="1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ht="1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1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1:11" ht="1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1:11" ht="1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1:11" ht="1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1:11" ht="1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1:11" ht="1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1:11" ht="1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ht="1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1" ht="1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1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ht="1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1:11" ht="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1:11" ht="1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1:11" ht="1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</sheetData>
  <sheetProtection/>
  <mergeCells count="20">
    <mergeCell ref="G1:K1"/>
    <mergeCell ref="A9:A11"/>
    <mergeCell ref="F31:G31"/>
    <mergeCell ref="F9:H9"/>
    <mergeCell ref="F10:F11"/>
    <mergeCell ref="G10:H10"/>
    <mergeCell ref="I9:K9"/>
    <mergeCell ref="I10:I11"/>
    <mergeCell ref="J10:K10"/>
    <mergeCell ref="B9:B11"/>
    <mergeCell ref="A8:K8"/>
    <mergeCell ref="A7:K7"/>
    <mergeCell ref="A6:K6"/>
    <mergeCell ref="G2:K2"/>
    <mergeCell ref="G3:K3"/>
    <mergeCell ref="C9:E9"/>
    <mergeCell ref="D10:E10"/>
    <mergeCell ref="C10:C11"/>
    <mergeCell ref="A5:K5"/>
    <mergeCell ref="A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C1">
      <selection activeCell="G3" sqref="G3:K3"/>
    </sheetView>
  </sheetViews>
  <sheetFormatPr defaultColWidth="9.00390625" defaultRowHeight="12.75"/>
  <cols>
    <col min="1" max="1" width="46.125" style="70" customWidth="1"/>
    <col min="2" max="3" width="7.875" style="70" customWidth="1"/>
    <col min="4" max="4" width="11.00390625" style="70" customWidth="1"/>
    <col min="5" max="5" width="7.125" style="70" customWidth="1"/>
    <col min="6" max="6" width="6.25390625" style="70" customWidth="1"/>
    <col min="7" max="7" width="10.625" style="70" customWidth="1"/>
    <col min="8" max="8" width="7.125" style="70" customWidth="1"/>
    <col min="9" max="9" width="6.00390625" style="70" customWidth="1"/>
    <col min="10" max="10" width="10.875" style="70" customWidth="1"/>
    <col min="11" max="11" width="6.625" style="70" customWidth="1"/>
    <col min="12" max="16384" width="9.125" style="70" customWidth="1"/>
  </cols>
  <sheetData>
    <row r="1" spans="1:11" ht="12.75" customHeight="1">
      <c r="A1" s="69"/>
      <c r="B1" s="71"/>
      <c r="C1" s="71"/>
      <c r="D1" s="71"/>
      <c r="E1" s="71"/>
      <c r="F1" s="71"/>
      <c r="G1" s="125" t="s">
        <v>160</v>
      </c>
      <c r="H1" s="125"/>
      <c r="I1" s="125"/>
      <c r="J1" s="125"/>
      <c r="K1" s="125"/>
    </row>
    <row r="2" spans="1:12" ht="12.75" customHeight="1">
      <c r="A2" s="71"/>
      <c r="B2" s="71"/>
      <c r="C2" s="71"/>
      <c r="D2" s="71"/>
      <c r="E2" s="71"/>
      <c r="F2" s="71"/>
      <c r="G2" s="92" t="s">
        <v>158</v>
      </c>
      <c r="H2" s="125" t="s">
        <v>159</v>
      </c>
      <c r="I2" s="125"/>
      <c r="J2" s="125"/>
      <c r="K2" s="125"/>
      <c r="L2" s="125"/>
    </row>
    <row r="3" spans="1:11" ht="12.75" customHeight="1">
      <c r="A3" s="71"/>
      <c r="B3" s="71"/>
      <c r="C3" s="71"/>
      <c r="D3" s="71"/>
      <c r="E3" s="71"/>
      <c r="F3" s="71"/>
      <c r="G3" s="125" t="s">
        <v>166</v>
      </c>
      <c r="H3" s="125"/>
      <c r="I3" s="125"/>
      <c r="J3" s="125"/>
      <c r="K3" s="125"/>
    </row>
    <row r="4" spans="1:11" ht="33.75" customHeight="1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8.75">
      <c r="A5" s="119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>
      <c r="A6" s="119" t="s">
        <v>114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">
      <c r="A8" s="94" t="s">
        <v>113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2">
      <c r="A9" s="128" t="s">
        <v>10</v>
      </c>
      <c r="B9" s="129" t="s">
        <v>141</v>
      </c>
      <c r="C9" s="127" t="s">
        <v>95</v>
      </c>
      <c r="D9" s="127"/>
      <c r="E9" s="127"/>
      <c r="F9" s="127" t="s">
        <v>96</v>
      </c>
      <c r="G9" s="127"/>
      <c r="H9" s="127"/>
      <c r="I9" s="127" t="s">
        <v>97</v>
      </c>
      <c r="J9" s="127"/>
      <c r="K9" s="127"/>
    </row>
    <row r="10" spans="1:11" ht="12">
      <c r="A10" s="128"/>
      <c r="B10" s="129"/>
      <c r="C10" s="128" t="s">
        <v>4</v>
      </c>
      <c r="D10" s="128" t="s">
        <v>143</v>
      </c>
      <c r="E10" s="128"/>
      <c r="F10" s="128" t="s">
        <v>4</v>
      </c>
      <c r="G10" s="128" t="s">
        <v>143</v>
      </c>
      <c r="H10" s="128"/>
      <c r="I10" s="128" t="s">
        <v>4</v>
      </c>
      <c r="J10" s="128" t="s">
        <v>143</v>
      </c>
      <c r="K10" s="128"/>
    </row>
    <row r="11" spans="1:11" ht="75" customHeight="1">
      <c r="A11" s="128"/>
      <c r="B11" s="129"/>
      <c r="C11" s="128"/>
      <c r="D11" s="75" t="s">
        <v>100</v>
      </c>
      <c r="E11" s="75" t="s">
        <v>142</v>
      </c>
      <c r="F11" s="128"/>
      <c r="G11" s="75" t="s">
        <v>100</v>
      </c>
      <c r="H11" s="75" t="s">
        <v>142</v>
      </c>
      <c r="I11" s="128"/>
      <c r="J11" s="75" t="s">
        <v>100</v>
      </c>
      <c r="K11" s="75" t="s">
        <v>142</v>
      </c>
    </row>
    <row r="12" spans="1:11" ht="12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</row>
    <row r="13" spans="1:11" ht="12">
      <c r="A13" s="77" t="s">
        <v>130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2">
      <c r="A14" s="76" t="s">
        <v>23</v>
      </c>
      <c r="B14" s="77">
        <v>210105</v>
      </c>
      <c r="C14" s="78">
        <v>50</v>
      </c>
      <c r="D14" s="78">
        <v>50</v>
      </c>
      <c r="E14" s="77"/>
      <c r="F14" s="77"/>
      <c r="G14" s="77"/>
      <c r="H14" s="77"/>
      <c r="I14" s="77"/>
      <c r="J14" s="77"/>
      <c r="K14" s="77"/>
    </row>
    <row r="15" spans="1:11" ht="48">
      <c r="A15" s="79" t="s">
        <v>103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">
      <c r="A16" s="76" t="s">
        <v>135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84">
      <c r="A17" s="80" t="s">
        <v>104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2">
      <c r="A18" s="76" t="s">
        <v>17</v>
      </c>
      <c r="B18" s="77"/>
      <c r="C18" s="78">
        <v>50</v>
      </c>
      <c r="D18" s="78">
        <v>50</v>
      </c>
      <c r="E18" s="77"/>
      <c r="F18" s="77"/>
      <c r="G18" s="77"/>
      <c r="H18" s="77"/>
      <c r="I18" s="77"/>
      <c r="J18" s="77"/>
      <c r="K18" s="77"/>
    </row>
    <row r="19" spans="1:11" ht="24">
      <c r="A19" s="80" t="s">
        <v>132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2">
      <c r="A20" s="76" t="s">
        <v>106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">
      <c r="A21" s="76" t="s">
        <v>105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4">
      <c r="A22" s="80" t="s">
        <v>138</v>
      </c>
      <c r="B22" s="77"/>
      <c r="C22" s="77">
        <v>343.625</v>
      </c>
      <c r="D22" s="77">
        <v>343.625</v>
      </c>
      <c r="E22" s="77"/>
      <c r="F22" s="77"/>
      <c r="G22" s="77"/>
      <c r="H22" s="77"/>
      <c r="I22" s="77"/>
      <c r="J22" s="77"/>
      <c r="K22" s="77"/>
    </row>
    <row r="23" spans="1:11" ht="12">
      <c r="A23" s="76" t="s">
        <v>107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4">
      <c r="A24" s="80" t="s">
        <v>137</v>
      </c>
      <c r="B24" s="77"/>
      <c r="C24" s="77">
        <v>195.866</v>
      </c>
      <c r="D24" s="77">
        <v>195.866</v>
      </c>
      <c r="E24" s="76"/>
      <c r="F24" s="77"/>
      <c r="G24" s="77"/>
      <c r="H24" s="77"/>
      <c r="I24" s="77"/>
      <c r="J24" s="77"/>
      <c r="K24" s="77"/>
    </row>
    <row r="25" spans="1:11" ht="12">
      <c r="A25" s="81" t="s">
        <v>139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5.5" customHeight="1">
      <c r="A26" s="80" t="s">
        <v>131</v>
      </c>
      <c r="B26" s="77"/>
      <c r="C26" s="78">
        <f>C18/C24</f>
        <v>0.2552765666322894</v>
      </c>
      <c r="D26" s="78">
        <f>D18/D24</f>
        <v>0.2552765666322894</v>
      </c>
      <c r="E26" s="77"/>
      <c r="F26" s="77"/>
      <c r="G26" s="77"/>
      <c r="H26" s="77"/>
      <c r="I26" s="77"/>
      <c r="J26" s="77"/>
      <c r="K26" s="77"/>
    </row>
    <row r="27" spans="1:11" ht="12">
      <c r="A27" s="81" t="s">
        <v>109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4">
      <c r="A28" s="82" t="s">
        <v>140</v>
      </c>
      <c r="B28" s="77"/>
      <c r="C28" s="77">
        <v>57</v>
      </c>
      <c r="D28" s="77">
        <v>57</v>
      </c>
      <c r="E28" s="77"/>
      <c r="F28" s="77"/>
      <c r="G28" s="77"/>
      <c r="H28" s="77"/>
      <c r="I28" s="77"/>
      <c r="J28" s="77"/>
      <c r="K28" s="77"/>
    </row>
    <row r="29" spans="1:11" ht="1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8.75">
      <c r="A31" s="93" t="s">
        <v>82</v>
      </c>
      <c r="B31" s="71"/>
      <c r="C31" s="71"/>
      <c r="D31" s="71"/>
      <c r="E31" s="71"/>
      <c r="F31" s="119" t="s">
        <v>37</v>
      </c>
      <c r="G31" s="119"/>
      <c r="H31" s="71"/>
      <c r="I31" s="71"/>
      <c r="J31" s="71"/>
      <c r="K31" s="71"/>
    </row>
  </sheetData>
  <sheetProtection/>
  <mergeCells count="20">
    <mergeCell ref="F31:G31"/>
    <mergeCell ref="A7:K7"/>
    <mergeCell ref="A8:K8"/>
    <mergeCell ref="A9:A11"/>
    <mergeCell ref="B9:B11"/>
    <mergeCell ref="C9:E9"/>
    <mergeCell ref="F9:H9"/>
    <mergeCell ref="C10:C11"/>
    <mergeCell ref="D10:E10"/>
    <mergeCell ref="F10:F11"/>
    <mergeCell ref="A4:K4"/>
    <mergeCell ref="A5:K5"/>
    <mergeCell ref="A6:K6"/>
    <mergeCell ref="G10:H10"/>
    <mergeCell ref="I10:I11"/>
    <mergeCell ref="J10:K10"/>
    <mergeCell ref="H2:L2"/>
    <mergeCell ref="G1:K1"/>
    <mergeCell ref="G3:K3"/>
    <mergeCell ref="I9:K9"/>
  </mergeCells>
  <printOptions/>
  <pageMargins left="1.1023622047244095" right="0.7086614173228347" top="0.7480314960629921" bottom="0.7480314960629921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C1">
      <selection activeCell="G3" sqref="G3:K3"/>
    </sheetView>
  </sheetViews>
  <sheetFormatPr defaultColWidth="9.00390625" defaultRowHeight="12.75"/>
  <cols>
    <col min="1" max="1" width="46.125" style="70" customWidth="1"/>
    <col min="2" max="3" width="7.875" style="70" customWidth="1"/>
    <col min="4" max="4" width="11.00390625" style="70" customWidth="1"/>
    <col min="5" max="5" width="7.125" style="70" customWidth="1"/>
    <col min="6" max="6" width="6.25390625" style="70" customWidth="1"/>
    <col min="7" max="7" width="10.625" style="70" customWidth="1"/>
    <col min="8" max="8" width="7.125" style="70" customWidth="1"/>
    <col min="9" max="9" width="6.00390625" style="70" customWidth="1"/>
    <col min="10" max="10" width="10.875" style="70" customWidth="1"/>
    <col min="11" max="11" width="6.625" style="70" customWidth="1"/>
    <col min="12" max="16384" width="9.125" style="70" customWidth="1"/>
  </cols>
  <sheetData>
    <row r="1" spans="1:11" ht="12.75" customHeight="1">
      <c r="A1" s="69"/>
      <c r="G1" s="125" t="s">
        <v>160</v>
      </c>
      <c r="H1" s="125"/>
      <c r="I1" s="125"/>
      <c r="J1" s="125"/>
      <c r="K1" s="125"/>
    </row>
    <row r="2" spans="7:11" ht="12.75" customHeight="1">
      <c r="G2" s="125" t="s">
        <v>161</v>
      </c>
      <c r="H2" s="125"/>
      <c r="I2" s="125"/>
      <c r="J2" s="125"/>
      <c r="K2" s="125"/>
    </row>
    <row r="3" spans="7:11" ht="12.75" customHeight="1">
      <c r="G3" s="125" t="s">
        <v>166</v>
      </c>
      <c r="H3" s="125"/>
      <c r="I3" s="125"/>
      <c r="J3" s="125"/>
      <c r="K3" s="125"/>
    </row>
    <row r="4" spans="1:11" ht="28.5" customHeight="1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8.75">
      <c r="A5" s="119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>
      <c r="A6" s="119" t="s">
        <v>126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2">
      <c r="A8" s="97" t="s">
        <v>113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2">
      <c r="A9" s="128" t="s">
        <v>10</v>
      </c>
      <c r="B9" s="129" t="s">
        <v>141</v>
      </c>
      <c r="C9" s="127" t="s">
        <v>95</v>
      </c>
      <c r="D9" s="127"/>
      <c r="E9" s="127"/>
      <c r="F9" s="127" t="s">
        <v>96</v>
      </c>
      <c r="G9" s="127"/>
      <c r="H9" s="127"/>
      <c r="I9" s="127" t="s">
        <v>97</v>
      </c>
      <c r="J9" s="127"/>
      <c r="K9" s="127"/>
    </row>
    <row r="10" spans="1:11" ht="12">
      <c r="A10" s="128"/>
      <c r="B10" s="129"/>
      <c r="C10" s="128" t="s">
        <v>4</v>
      </c>
      <c r="D10" s="128" t="s">
        <v>143</v>
      </c>
      <c r="E10" s="128"/>
      <c r="F10" s="128" t="s">
        <v>4</v>
      </c>
      <c r="G10" s="128" t="s">
        <v>143</v>
      </c>
      <c r="H10" s="128"/>
      <c r="I10" s="128" t="s">
        <v>4</v>
      </c>
      <c r="J10" s="128" t="s">
        <v>143</v>
      </c>
      <c r="K10" s="128"/>
    </row>
    <row r="11" spans="1:11" ht="75" customHeight="1">
      <c r="A11" s="128"/>
      <c r="B11" s="129"/>
      <c r="C11" s="128"/>
      <c r="D11" s="75" t="s">
        <v>100</v>
      </c>
      <c r="E11" s="75" t="s">
        <v>142</v>
      </c>
      <c r="F11" s="128"/>
      <c r="G11" s="75" t="s">
        <v>100</v>
      </c>
      <c r="H11" s="75" t="s">
        <v>142</v>
      </c>
      <c r="I11" s="128"/>
      <c r="J11" s="75" t="s">
        <v>100</v>
      </c>
      <c r="K11" s="75" t="s">
        <v>142</v>
      </c>
    </row>
    <row r="12" spans="1:11" ht="12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</row>
    <row r="13" spans="1:11" ht="12">
      <c r="A13" s="77" t="s">
        <v>128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2">
      <c r="A14" s="76" t="s">
        <v>23</v>
      </c>
      <c r="B14" s="77">
        <v>210105</v>
      </c>
      <c r="C14" s="78">
        <v>50</v>
      </c>
      <c r="D14" s="78">
        <v>50</v>
      </c>
      <c r="E14" s="77"/>
      <c r="F14" s="77"/>
      <c r="G14" s="77"/>
      <c r="H14" s="77"/>
      <c r="I14" s="77"/>
      <c r="J14" s="77"/>
      <c r="K14" s="77"/>
    </row>
    <row r="15" spans="1:11" ht="48">
      <c r="A15" s="79" t="s">
        <v>103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">
      <c r="A16" s="76" t="s">
        <v>135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84">
      <c r="A17" s="80" t="s">
        <v>104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2">
      <c r="A18" s="76" t="s">
        <v>17</v>
      </c>
      <c r="B18" s="77"/>
      <c r="C18" s="78">
        <v>50</v>
      </c>
      <c r="D18" s="78">
        <v>50</v>
      </c>
      <c r="E18" s="77"/>
      <c r="F18" s="77"/>
      <c r="G18" s="77"/>
      <c r="H18" s="77"/>
      <c r="I18" s="77"/>
      <c r="J18" s="77"/>
      <c r="K18" s="77"/>
    </row>
    <row r="19" spans="1:11" ht="24">
      <c r="A19" s="80" t="s">
        <v>144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2">
      <c r="A20" s="76" t="s">
        <v>106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">
      <c r="A21" s="76" t="s">
        <v>105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4">
      <c r="A22" s="80" t="s">
        <v>138</v>
      </c>
      <c r="B22" s="77"/>
      <c r="C22" s="77">
        <v>195.866</v>
      </c>
      <c r="D22" s="77">
        <v>195.866</v>
      </c>
      <c r="E22" s="77"/>
      <c r="F22" s="77"/>
      <c r="G22" s="77"/>
      <c r="H22" s="77"/>
      <c r="I22" s="77"/>
      <c r="J22" s="77"/>
      <c r="K22" s="77"/>
    </row>
    <row r="23" spans="1:11" ht="12">
      <c r="A23" s="76" t="s">
        <v>107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4">
      <c r="A24" s="80" t="s">
        <v>145</v>
      </c>
      <c r="B24" s="77"/>
      <c r="C24" s="77">
        <v>195.866</v>
      </c>
      <c r="D24" s="77">
        <v>195.866</v>
      </c>
      <c r="E24" s="76"/>
      <c r="F24" s="77"/>
      <c r="G24" s="77"/>
      <c r="H24" s="77"/>
      <c r="I24" s="77"/>
      <c r="J24" s="77"/>
      <c r="K24" s="77"/>
    </row>
    <row r="25" spans="1:11" ht="12">
      <c r="A25" s="81" t="s">
        <v>139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5.5" customHeight="1">
      <c r="A26" s="80" t="s">
        <v>131</v>
      </c>
      <c r="B26" s="77"/>
      <c r="C26" s="78">
        <f>C18/C24</f>
        <v>0.2552765666322894</v>
      </c>
      <c r="D26" s="78">
        <f>D18/D24</f>
        <v>0.2552765666322894</v>
      </c>
      <c r="E26" s="77"/>
      <c r="F26" s="77"/>
      <c r="G26" s="77"/>
      <c r="H26" s="77"/>
      <c r="I26" s="77"/>
      <c r="J26" s="77"/>
      <c r="K26" s="77"/>
    </row>
    <row r="27" spans="1:11" ht="12">
      <c r="A27" s="81" t="s">
        <v>109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4">
      <c r="A28" s="82" t="s">
        <v>140</v>
      </c>
      <c r="B28" s="77"/>
      <c r="C28" s="77">
        <v>100</v>
      </c>
      <c r="D28" s="77">
        <v>100</v>
      </c>
      <c r="E28" s="77"/>
      <c r="F28" s="77"/>
      <c r="G28" s="77"/>
      <c r="H28" s="77"/>
      <c r="I28" s="77"/>
      <c r="J28" s="77"/>
      <c r="K28" s="77"/>
    </row>
    <row r="31" spans="1:7" ht="18.75">
      <c r="A31" s="93" t="s">
        <v>82</v>
      </c>
      <c r="F31" s="119" t="s">
        <v>37</v>
      </c>
      <c r="G31" s="119"/>
    </row>
  </sheetData>
  <sheetProtection/>
  <mergeCells count="20">
    <mergeCell ref="F31:G31"/>
    <mergeCell ref="A7:K7"/>
    <mergeCell ref="A8:K8"/>
    <mergeCell ref="A9:A11"/>
    <mergeCell ref="B9:B11"/>
    <mergeCell ref="C9:E9"/>
    <mergeCell ref="G1:K1"/>
    <mergeCell ref="G2:K2"/>
    <mergeCell ref="G3:K3"/>
    <mergeCell ref="G10:H10"/>
    <mergeCell ref="I10:I11"/>
    <mergeCell ref="J10:K10"/>
    <mergeCell ref="A4:K4"/>
    <mergeCell ref="A5:K5"/>
    <mergeCell ref="A6:K6"/>
    <mergeCell ref="F9:H9"/>
    <mergeCell ref="I9:K9"/>
    <mergeCell ref="C10:C11"/>
    <mergeCell ref="D10:E10"/>
    <mergeCell ref="F10:F1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3" sqref="G3:K3"/>
    </sheetView>
  </sheetViews>
  <sheetFormatPr defaultColWidth="9.00390625" defaultRowHeight="12.75"/>
  <cols>
    <col min="1" max="1" width="46.125" style="70" customWidth="1"/>
    <col min="2" max="2" width="8.625" style="70" customWidth="1"/>
    <col min="3" max="3" width="7.875" style="70" customWidth="1"/>
    <col min="4" max="4" width="11.00390625" style="70" customWidth="1"/>
    <col min="5" max="5" width="7.125" style="70" customWidth="1"/>
    <col min="6" max="6" width="6.25390625" style="70" customWidth="1"/>
    <col min="7" max="7" width="10.625" style="70" customWidth="1"/>
    <col min="8" max="8" width="7.125" style="70" customWidth="1"/>
    <col min="9" max="9" width="6.00390625" style="70" customWidth="1"/>
    <col min="10" max="10" width="10.875" style="70" customWidth="1"/>
    <col min="11" max="11" width="6.625" style="70" customWidth="1"/>
    <col min="12" max="16384" width="9.125" style="70" customWidth="1"/>
  </cols>
  <sheetData>
    <row r="1" spans="1:11" ht="12.75" customHeight="1">
      <c r="A1" s="69"/>
      <c r="B1" s="71"/>
      <c r="C1" s="71"/>
      <c r="D1" s="71"/>
      <c r="E1" s="71"/>
      <c r="F1" s="71"/>
      <c r="G1" s="125" t="s">
        <v>164</v>
      </c>
      <c r="H1" s="125"/>
      <c r="I1" s="125"/>
      <c r="J1" s="125"/>
      <c r="K1" s="125"/>
    </row>
    <row r="2" spans="1:11" ht="12.75" customHeight="1">
      <c r="A2" s="71"/>
      <c r="B2" s="71"/>
      <c r="C2" s="71"/>
      <c r="D2" s="71"/>
      <c r="E2" s="71"/>
      <c r="F2" s="71"/>
      <c r="G2" s="125" t="s">
        <v>165</v>
      </c>
      <c r="H2" s="125"/>
      <c r="I2" s="125"/>
      <c r="J2" s="125"/>
      <c r="K2" s="125"/>
    </row>
    <row r="3" spans="1:11" ht="12.75" customHeight="1">
      <c r="A3" s="71"/>
      <c r="B3" s="71"/>
      <c r="C3" s="71"/>
      <c r="D3" s="71"/>
      <c r="E3" s="71"/>
      <c r="F3" s="71"/>
      <c r="G3" s="125" t="s">
        <v>166</v>
      </c>
      <c r="H3" s="125"/>
      <c r="I3" s="125"/>
      <c r="J3" s="125"/>
      <c r="K3" s="125"/>
    </row>
    <row r="4" spans="1:11" ht="27" customHeight="1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8.75">
      <c r="A5" s="119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4.25" customHeight="1">
      <c r="A6" s="119" t="s">
        <v>146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">
      <c r="A8" s="94" t="s">
        <v>113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2">
      <c r="A9" s="128" t="s">
        <v>10</v>
      </c>
      <c r="B9" s="129" t="s">
        <v>147</v>
      </c>
      <c r="C9" s="127" t="s">
        <v>95</v>
      </c>
      <c r="D9" s="127"/>
      <c r="E9" s="127"/>
      <c r="F9" s="127" t="s">
        <v>96</v>
      </c>
      <c r="G9" s="127"/>
      <c r="H9" s="127"/>
      <c r="I9" s="127" t="s">
        <v>97</v>
      </c>
      <c r="J9" s="127"/>
      <c r="K9" s="127"/>
    </row>
    <row r="10" spans="1:11" ht="12">
      <c r="A10" s="128"/>
      <c r="B10" s="129"/>
      <c r="C10" s="128" t="s">
        <v>4</v>
      </c>
      <c r="D10" s="128" t="s">
        <v>143</v>
      </c>
      <c r="E10" s="128"/>
      <c r="F10" s="128" t="s">
        <v>4</v>
      </c>
      <c r="G10" s="128" t="s">
        <v>143</v>
      </c>
      <c r="H10" s="128"/>
      <c r="I10" s="128" t="s">
        <v>4</v>
      </c>
      <c r="J10" s="128" t="s">
        <v>143</v>
      </c>
      <c r="K10" s="128"/>
    </row>
    <row r="11" spans="1:11" ht="75" customHeight="1">
      <c r="A11" s="128"/>
      <c r="B11" s="129"/>
      <c r="C11" s="128"/>
      <c r="D11" s="75" t="s">
        <v>100</v>
      </c>
      <c r="E11" s="75" t="s">
        <v>142</v>
      </c>
      <c r="F11" s="128"/>
      <c r="G11" s="75" t="s">
        <v>100</v>
      </c>
      <c r="H11" s="75" t="s">
        <v>142</v>
      </c>
      <c r="I11" s="128"/>
      <c r="J11" s="75" t="s">
        <v>100</v>
      </c>
      <c r="K11" s="75" t="s">
        <v>142</v>
      </c>
    </row>
    <row r="12" spans="1:11" ht="12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</row>
    <row r="13" spans="1:11" ht="12">
      <c r="A13" s="77" t="s">
        <v>127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2">
      <c r="A14" s="76" t="s">
        <v>23</v>
      </c>
      <c r="B14" s="77">
        <v>210105</v>
      </c>
      <c r="C14" s="78">
        <v>80</v>
      </c>
      <c r="D14" s="78">
        <v>80</v>
      </c>
      <c r="E14" s="77"/>
      <c r="F14" s="77"/>
      <c r="G14" s="77"/>
      <c r="H14" s="77"/>
      <c r="I14" s="77"/>
      <c r="J14" s="77"/>
      <c r="K14" s="77"/>
    </row>
    <row r="15" spans="1:11" ht="48">
      <c r="A15" s="79" t="s">
        <v>103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">
      <c r="A16" s="76" t="s">
        <v>135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84">
      <c r="A17" s="80" t="s">
        <v>104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2">
      <c r="A18" s="76" t="s">
        <v>17</v>
      </c>
      <c r="B18" s="77"/>
      <c r="C18" s="78">
        <v>80</v>
      </c>
      <c r="D18" s="78">
        <v>80</v>
      </c>
      <c r="E18" s="77"/>
      <c r="F18" s="77"/>
      <c r="G18" s="77"/>
      <c r="H18" s="77"/>
      <c r="I18" s="77"/>
      <c r="J18" s="77"/>
      <c r="K18" s="77"/>
    </row>
    <row r="19" spans="1:11" ht="24.75" customHeight="1">
      <c r="A19" s="80" t="s">
        <v>144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2">
      <c r="A20" s="76" t="s">
        <v>106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">
      <c r="A21" s="76" t="s">
        <v>105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4">
      <c r="A22" s="80" t="s">
        <v>138</v>
      </c>
      <c r="B22" s="77"/>
      <c r="C22" s="78">
        <v>313.725</v>
      </c>
      <c r="D22" s="78">
        <v>313.725</v>
      </c>
      <c r="E22" s="77"/>
      <c r="F22" s="77"/>
      <c r="G22" s="77"/>
      <c r="H22" s="77"/>
      <c r="I22" s="77"/>
      <c r="J22" s="77"/>
      <c r="K22" s="77"/>
    </row>
    <row r="23" spans="1:11" ht="12">
      <c r="A23" s="76" t="s">
        <v>107</v>
      </c>
      <c r="B23" s="77"/>
      <c r="C23" s="78"/>
      <c r="D23" s="78"/>
      <c r="E23" s="77"/>
      <c r="F23" s="77"/>
      <c r="G23" s="77"/>
      <c r="H23" s="77"/>
      <c r="I23" s="77"/>
      <c r="J23" s="77"/>
      <c r="K23" s="77"/>
    </row>
    <row r="24" spans="1:11" ht="24">
      <c r="A24" s="80" t="s">
        <v>137</v>
      </c>
      <c r="B24" s="77"/>
      <c r="C24" s="78">
        <v>313.725</v>
      </c>
      <c r="D24" s="78">
        <v>313.725</v>
      </c>
      <c r="E24" s="76"/>
      <c r="F24" s="77"/>
      <c r="G24" s="77"/>
      <c r="H24" s="77"/>
      <c r="I24" s="77"/>
      <c r="J24" s="77"/>
      <c r="K24" s="77"/>
    </row>
    <row r="25" spans="1:11" ht="12">
      <c r="A25" s="81" t="s">
        <v>139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4.75" customHeight="1">
      <c r="A26" s="80" t="s">
        <v>131</v>
      </c>
      <c r="B26" s="77"/>
      <c r="C26" s="78">
        <f>C18/C24</f>
        <v>0.25500039843812256</v>
      </c>
      <c r="D26" s="78">
        <f>D18/D24</f>
        <v>0.25500039843812256</v>
      </c>
      <c r="E26" s="77"/>
      <c r="F26" s="77"/>
      <c r="G26" s="77"/>
      <c r="H26" s="77"/>
      <c r="I26" s="77"/>
      <c r="J26" s="77"/>
      <c r="K26" s="77"/>
    </row>
    <row r="27" spans="1:11" ht="12">
      <c r="A27" s="81" t="s">
        <v>109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4">
      <c r="A28" s="82" t="s">
        <v>140</v>
      </c>
      <c r="B28" s="77"/>
      <c r="C28" s="77">
        <v>100</v>
      </c>
      <c r="D28" s="77">
        <v>100</v>
      </c>
      <c r="E28" s="77"/>
      <c r="F28" s="77"/>
      <c r="G28" s="77"/>
      <c r="H28" s="77"/>
      <c r="I28" s="77"/>
      <c r="J28" s="77"/>
      <c r="K28" s="77"/>
    </row>
    <row r="29" spans="1:11" ht="1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8.75">
      <c r="A31" s="93" t="s">
        <v>82</v>
      </c>
      <c r="B31" s="71"/>
      <c r="E31" s="71"/>
      <c r="F31" s="119" t="s">
        <v>37</v>
      </c>
      <c r="G31" s="119"/>
      <c r="H31" s="71"/>
      <c r="I31" s="71"/>
      <c r="J31" s="71"/>
      <c r="K31" s="71"/>
    </row>
    <row r="32" spans="1:11" ht="1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</sheetData>
  <sheetProtection/>
  <mergeCells count="20">
    <mergeCell ref="G1:K1"/>
    <mergeCell ref="G2:K2"/>
    <mergeCell ref="G3:K3"/>
    <mergeCell ref="I9:K9"/>
    <mergeCell ref="A4:K4"/>
    <mergeCell ref="A5:K5"/>
    <mergeCell ref="A6:K6"/>
    <mergeCell ref="A7:K7"/>
    <mergeCell ref="A8:K8"/>
    <mergeCell ref="A9:A11"/>
    <mergeCell ref="B9:B11"/>
    <mergeCell ref="C9:E9"/>
    <mergeCell ref="F9:H9"/>
    <mergeCell ref="C10:C11"/>
    <mergeCell ref="D10:E10"/>
    <mergeCell ref="F10:F11"/>
    <mergeCell ref="G10:H10"/>
    <mergeCell ref="I10:I11"/>
    <mergeCell ref="J10:K10"/>
    <mergeCell ref="F31:G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"КОБРА"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pressa3</cp:lastModifiedBy>
  <cp:lastPrinted>2003-08-28T10:30:29Z</cp:lastPrinted>
  <dcterms:created xsi:type="dcterms:W3CDTF">2006-12-21T12:52:38Z</dcterms:created>
  <dcterms:modified xsi:type="dcterms:W3CDTF">2007-09-26T12:35:27Z</dcterms:modified>
  <cp:category/>
  <cp:version/>
  <cp:contentType/>
  <cp:contentStatus/>
</cp:coreProperties>
</file>