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спецфонд" sheetId="1" r:id="rId1"/>
    <sheet name="общий фонд" sheetId="2" r:id="rId2"/>
  </sheets>
  <definedNames/>
  <calcPr fullCalcOnLoad="1"/>
</workbook>
</file>

<file path=xl/sharedStrings.xml><?xml version="1.0" encoding="utf-8"?>
<sst xmlns="http://schemas.openxmlformats.org/spreadsheetml/2006/main" count="85" uniqueCount="41">
  <si>
    <t>Розподіл видатків бюджету міста Запоріжжя на період 2008 - 2010 роки за бюджетними програмами</t>
  </si>
  <si>
    <t>Видатки</t>
  </si>
  <si>
    <t>Код функціональної  класифікації видатків</t>
  </si>
  <si>
    <t>2008 рік</t>
  </si>
  <si>
    <t>2009 рік</t>
  </si>
  <si>
    <t>Разом</t>
  </si>
  <si>
    <t>в тому числі:</t>
  </si>
  <si>
    <t>Загальний фонд</t>
  </si>
  <si>
    <t>Спеціальний фонд</t>
  </si>
  <si>
    <t>1</t>
  </si>
  <si>
    <t>2</t>
  </si>
  <si>
    <t>Програма фінансової підтримки Запорізького комунального підприємства міського   електротранспорту  "Запоріжелектротранс" на 2008-2010 роки</t>
  </si>
  <si>
    <t>Показники виконання:</t>
  </si>
  <si>
    <t xml:space="preserve">Показник затрат (вхідних ресурсів): </t>
  </si>
  <si>
    <t>Показник продукту:</t>
  </si>
  <si>
    <t>Показник ефективності</t>
  </si>
  <si>
    <t xml:space="preserve">Показник результативності (якості): </t>
  </si>
  <si>
    <t>Разом видатків</t>
  </si>
  <si>
    <t>Секретар ради</t>
  </si>
  <si>
    <t>Ю.В. Каптюх</t>
  </si>
  <si>
    <r>
      <t>МЕТА.</t>
    </r>
    <r>
      <rPr>
        <sz val="10"/>
        <rFont val="Times New Roman"/>
        <family val="1"/>
      </rPr>
      <t xml:space="preserve">  Фінансова допомога Запорізькому комунальному підприємству міського електротранспорту "Запоріжелектротранс"</t>
    </r>
  </si>
  <si>
    <r>
      <t>Завдання</t>
    </r>
    <r>
      <rPr>
        <sz val="10"/>
        <rFont val="Times New Roman"/>
        <family val="1"/>
      </rPr>
      <t xml:space="preserve">. </t>
    </r>
    <r>
      <rPr>
        <sz val="8"/>
        <rFont val="Times New Roman"/>
        <family val="1"/>
      </rPr>
      <t>Забезпечення своєчасної виплати поточної заробітної плати працівникам  Запорізького комунального підприємства міського електротранспорту "Запоріжелектротранс".</t>
    </r>
  </si>
  <si>
    <t>2010 рік</t>
  </si>
  <si>
    <t xml:space="preserve">до рішення міської ради </t>
  </si>
  <si>
    <t>№_____</t>
  </si>
  <si>
    <t xml:space="preserve">Виконавчий комітет міської ради </t>
  </si>
  <si>
    <r>
      <t xml:space="preserve">  </t>
    </r>
    <r>
      <rPr>
        <sz val="10"/>
        <color indexed="8"/>
        <rFont val="Times New Roman"/>
        <family val="1"/>
      </rPr>
      <t xml:space="preserve">Головні розпорядники бюджетних коштів: </t>
    </r>
    <r>
      <rPr>
        <b/>
        <sz val="10"/>
        <color indexed="8"/>
        <rFont val="Times New Roman"/>
        <family val="1"/>
      </rPr>
      <t xml:space="preserve">   Виконавчий комітет міської ради                           </t>
    </r>
  </si>
  <si>
    <t xml:space="preserve">                                006               </t>
  </si>
  <si>
    <t xml:space="preserve"> Управління транспорту і зв'язку міської ради </t>
  </si>
  <si>
    <r>
      <t xml:space="preserve">  </t>
    </r>
    <r>
      <rPr>
        <sz val="10"/>
        <color indexed="8"/>
        <rFont val="Times New Roman"/>
        <family val="1"/>
      </rPr>
      <t xml:space="preserve">Головні розпорядники бюджетних коштів: </t>
    </r>
    <r>
      <rPr>
        <b/>
        <sz val="10"/>
        <color indexed="8"/>
        <rFont val="Times New Roman"/>
        <family val="1"/>
      </rPr>
      <t xml:space="preserve">                               Управління транспорту і зв'язку міської ради</t>
    </r>
  </si>
  <si>
    <t xml:space="preserve">                      160</t>
  </si>
  <si>
    <t>Частка виплат в загальному обсягу фонду оплати праці (48275,8 тис.грн.), %</t>
  </si>
  <si>
    <t>___________</t>
  </si>
  <si>
    <t>Додаток 2</t>
  </si>
  <si>
    <t>Додаток 3</t>
  </si>
  <si>
    <t>Середньоспискова чисельність працюючих на підприємстві “Запоріжелектротранс”, од.</t>
  </si>
  <si>
    <t xml:space="preserve">обсяг виплат за рахунок коштів загального фонду міського бюджету  на виплату заробітної плати працівникам Запорізького комунального підприємства міського електротранспорту "Запоріжелектротранс", тис.грн. </t>
  </si>
  <si>
    <t>середньомісячна заробітна плата 1 працівника підприємства “Запоріжелектротранс”, грн.</t>
  </si>
  <si>
    <t>заборгованість по заробітній платі працівникам Запорізького комунального підприємства міського електротранспорту "Запоріжелектротранс", грн.</t>
  </si>
  <si>
    <t xml:space="preserve">обсяг виплат за рахунок коштів єдиного цільового фонду міської ради  на виплату заробітної плати працівникам Запорізького комунального підприємства міського електротранспорту "Запоріжелектротранс", тис.грн. </t>
  </si>
  <si>
    <t>№50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</si>
</sst>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.00;[Red]\-#,##0.00"/>
    <numFmt numFmtId="189" formatCode="0.00;[Red]\-0.00"/>
    <numFmt numFmtId="190" formatCode="0.0"/>
    <numFmt numFmtId="191" formatCode="[$-FC19]d\ mmmm\ yyyy\ &quot;г.&quot;"/>
    <numFmt numFmtId="192" formatCode="[$-F400]h:mm:ss\ AM/PM"/>
    <numFmt numFmtId="193" formatCode="#,##0.00_р_."/>
    <numFmt numFmtId="194" formatCode="#,##0.0"/>
  </numFmts>
  <fonts count="20">
    <font>
      <sz val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i/>
      <sz val="9"/>
      <name val="Arial"/>
      <family val="2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88" fontId="8" fillId="0" borderId="1" xfId="0" applyFont="1" applyBorder="1" applyAlignment="1">
      <alignment horizontal="right" vertical="center"/>
    </xf>
    <xf numFmtId="4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94" fontId="9" fillId="2" borderId="1" xfId="0" applyNumberFormat="1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94" fontId="6" fillId="2" borderId="1" xfId="0" applyNumberFormat="1" applyFont="1" applyFill="1" applyBorder="1" applyAlignment="1">
      <alignment horizontal="right" vertical="center"/>
    </xf>
    <xf numFmtId="194" fontId="6" fillId="0" borderId="0" xfId="0" applyNumberFormat="1" applyFont="1" applyAlignment="1">
      <alignment/>
    </xf>
    <xf numFmtId="49" fontId="11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 vertical="center"/>
    </xf>
    <xf numFmtId="4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  <protection/>
    </xf>
    <xf numFmtId="49" fontId="2" fillId="2" borderId="1" xfId="0" applyNumberFormat="1" applyFont="1" applyFill="1" applyBorder="1" applyAlignment="1" applyProtection="1">
      <alignment horizontal="left" vertical="center" wrapText="1"/>
      <protection/>
    </xf>
    <xf numFmtId="0" fontId="14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194" fontId="0" fillId="0" borderId="0" xfId="0" applyNumberFormat="1" applyAlignment="1">
      <alignment/>
    </xf>
    <xf numFmtId="0" fontId="4" fillId="0" borderId="0" xfId="0" applyFont="1" applyAlignment="1">
      <alignment/>
    </xf>
    <xf numFmtId="3" fontId="6" fillId="2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94" fontId="12" fillId="0" borderId="1" xfId="0" applyNumberFormat="1" applyFont="1" applyFill="1" applyBorder="1" applyAlignment="1">
      <alignment horizontal="center" vertical="center" wrapText="1"/>
    </xf>
    <xf numFmtId="190" fontId="12" fillId="0" borderId="1" xfId="0" applyNumberFormat="1" applyFont="1" applyFill="1" applyBorder="1" applyAlignment="1">
      <alignment horizontal="center" vertical="center" wrapText="1"/>
    </xf>
    <xf numFmtId="190" fontId="0" fillId="0" borderId="1" xfId="0" applyNumberFormat="1" applyFont="1" applyBorder="1" applyAlignment="1">
      <alignment horizontal="center" vertical="center"/>
    </xf>
    <xf numFmtId="190" fontId="0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194" fontId="0" fillId="2" borderId="0" xfId="0" applyNumberFormat="1" applyFont="1" applyFill="1" applyBorder="1" applyAlignment="1">
      <alignment horizontal="right" vertical="center"/>
    </xf>
    <xf numFmtId="194" fontId="12" fillId="2" borderId="0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194" fontId="0" fillId="0" borderId="1" xfId="0" applyNumberFormat="1" applyFont="1" applyBorder="1" applyAlignment="1">
      <alignment horizontal="center" vertical="center"/>
    </xf>
    <xf numFmtId="194" fontId="6" fillId="2" borderId="1" xfId="0" applyNumberFormat="1" applyFont="1" applyFill="1" applyBorder="1" applyAlignment="1">
      <alignment horizontal="center" vertical="center"/>
    </xf>
    <xf numFmtId="194" fontId="19" fillId="2" borderId="1" xfId="0" applyNumberFormat="1" applyFont="1" applyFill="1" applyBorder="1" applyAlignment="1">
      <alignment horizontal="center" vertical="center"/>
    </xf>
    <xf numFmtId="194" fontId="0" fillId="2" borderId="1" xfId="0" applyNumberFormat="1" applyFont="1" applyFill="1" applyBorder="1" applyAlignment="1">
      <alignment horizontal="center" vertical="center"/>
    </xf>
    <xf numFmtId="194" fontId="12" fillId="2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103" zoomScaleNormal="103" workbookViewId="0" topLeftCell="B10">
      <selection activeCell="F19" sqref="F19"/>
    </sheetView>
  </sheetViews>
  <sheetFormatPr defaultColWidth="9.33203125" defaultRowHeight="11.25"/>
  <cols>
    <col min="1" max="1" width="65.83203125" style="1" customWidth="1"/>
    <col min="2" max="2" width="12.83203125" style="0" customWidth="1"/>
    <col min="3" max="3" width="10.83203125" style="0" customWidth="1"/>
    <col min="4" max="4" width="11.33203125" style="0" customWidth="1"/>
    <col min="5" max="5" width="9.5" style="0" customWidth="1"/>
    <col min="6" max="6" width="10.5" style="0" customWidth="1"/>
    <col min="7" max="7" width="12" style="0" customWidth="1"/>
    <col min="9" max="9" width="9.66015625" style="0" customWidth="1"/>
    <col min="10" max="10" width="12" style="0" customWidth="1"/>
    <col min="11" max="11" width="9.66015625" style="0" customWidth="1"/>
    <col min="12" max="16384" width="10.33203125" style="0" customWidth="1"/>
  </cols>
  <sheetData>
    <row r="1" spans="8:11" ht="18">
      <c r="H1" s="61" t="s">
        <v>33</v>
      </c>
      <c r="I1" s="61"/>
      <c r="J1" s="61"/>
      <c r="K1" s="61"/>
    </row>
    <row r="2" spans="8:11" ht="18">
      <c r="H2" s="61" t="s">
        <v>23</v>
      </c>
      <c r="I2" s="61"/>
      <c r="J2" s="61"/>
      <c r="K2" s="61"/>
    </row>
    <row r="3" spans="8:11" ht="18">
      <c r="H3" s="61" t="s">
        <v>32</v>
      </c>
      <c r="I3" s="61"/>
      <c r="J3" s="43" t="s">
        <v>24</v>
      </c>
      <c r="K3" s="43"/>
    </row>
    <row r="4" spans="1:10" ht="22.5" customHeight="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7.25" customHeight="1">
      <c r="A5" s="63" t="s">
        <v>28</v>
      </c>
      <c r="B5" s="64"/>
      <c r="C5" s="64"/>
      <c r="D5" s="64"/>
      <c r="E5" s="64"/>
      <c r="F5" s="64"/>
      <c r="G5" s="64"/>
      <c r="H5" s="64"/>
      <c r="I5" s="64"/>
      <c r="J5" s="64"/>
    </row>
    <row r="7" spans="1:11" ht="11.25">
      <c r="A7" s="68" t="s">
        <v>1</v>
      </c>
      <c r="B7" s="69" t="s">
        <v>2</v>
      </c>
      <c r="C7" s="66" t="s">
        <v>3</v>
      </c>
      <c r="D7" s="66"/>
      <c r="E7" s="66"/>
      <c r="F7" s="66" t="s">
        <v>4</v>
      </c>
      <c r="G7" s="66"/>
      <c r="H7" s="66"/>
      <c r="I7" s="67" t="s">
        <v>22</v>
      </c>
      <c r="J7" s="67"/>
      <c r="K7" s="67"/>
    </row>
    <row r="8" spans="1:11" ht="11.25">
      <c r="A8" s="68"/>
      <c r="B8" s="69"/>
      <c r="C8" s="69" t="s">
        <v>5</v>
      </c>
      <c r="D8" s="4" t="s">
        <v>6</v>
      </c>
      <c r="E8" s="4"/>
      <c r="F8" s="69" t="s">
        <v>5</v>
      </c>
      <c r="G8" s="4" t="s">
        <v>6</v>
      </c>
      <c r="H8" s="4"/>
      <c r="I8" s="65" t="s">
        <v>5</v>
      </c>
      <c r="J8" s="6" t="s">
        <v>6</v>
      </c>
      <c r="K8" s="6"/>
    </row>
    <row r="9" spans="1:11" ht="33.75" customHeight="1">
      <c r="A9" s="68"/>
      <c r="B9" s="69"/>
      <c r="C9" s="69"/>
      <c r="D9" s="2" t="s">
        <v>7</v>
      </c>
      <c r="E9" s="2" t="s">
        <v>8</v>
      </c>
      <c r="F9" s="69"/>
      <c r="G9" s="2" t="s">
        <v>7</v>
      </c>
      <c r="H9" s="2" t="s">
        <v>8</v>
      </c>
      <c r="I9" s="65"/>
      <c r="J9" s="5" t="s">
        <v>7</v>
      </c>
      <c r="K9" s="5" t="s">
        <v>8</v>
      </c>
    </row>
    <row r="10" spans="1:11" ht="11.25">
      <c r="A10" s="7" t="s">
        <v>9</v>
      </c>
      <c r="B10" s="8" t="s">
        <v>10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3">
        <v>9</v>
      </c>
      <c r="J10" s="3">
        <v>10</v>
      </c>
      <c r="K10" s="3">
        <v>11</v>
      </c>
    </row>
    <row r="11" spans="1:11" ht="25.5">
      <c r="A11" s="33" t="s">
        <v>29</v>
      </c>
      <c r="B11" s="34" t="s">
        <v>30</v>
      </c>
      <c r="C11" s="10"/>
      <c r="D11" s="11"/>
      <c r="E11" s="12"/>
      <c r="F11" s="10"/>
      <c r="G11" s="11"/>
      <c r="H11" s="12"/>
      <c r="I11" s="10"/>
      <c r="J11" s="11"/>
      <c r="K11" s="12"/>
    </row>
    <row r="12" spans="1:11" s="16" customFormat="1" ht="58.5" customHeight="1">
      <c r="A12" s="13" t="s">
        <v>11</v>
      </c>
      <c r="B12" s="14">
        <v>240900</v>
      </c>
      <c r="C12" s="15"/>
      <c r="D12" s="32"/>
      <c r="E12" s="32"/>
      <c r="F12" s="32"/>
      <c r="G12" s="32"/>
      <c r="H12" s="32"/>
      <c r="I12" s="32"/>
      <c r="J12" s="32"/>
      <c r="K12" s="32"/>
    </row>
    <row r="13" spans="1:11" ht="35.25" customHeight="1">
      <c r="A13" s="17" t="s">
        <v>20</v>
      </c>
      <c r="B13" s="18"/>
      <c r="C13" s="19"/>
      <c r="D13" s="20"/>
      <c r="E13" s="21"/>
      <c r="F13" s="19"/>
      <c r="G13" s="20"/>
      <c r="H13" s="21"/>
      <c r="I13" s="22"/>
      <c r="J13" s="20"/>
      <c r="K13" s="21"/>
    </row>
    <row r="14" spans="1:11" ht="39" customHeight="1">
      <c r="A14" s="17" t="s">
        <v>21</v>
      </c>
      <c r="B14" s="18"/>
      <c r="C14" s="57">
        <f>SUM(D14:E14)</f>
        <v>10000</v>
      </c>
      <c r="D14" s="57"/>
      <c r="E14" s="57">
        <v>10000</v>
      </c>
      <c r="F14" s="57">
        <f>SUM(G14:H14)</f>
        <v>10570</v>
      </c>
      <c r="G14" s="57"/>
      <c r="H14" s="57">
        <v>10570</v>
      </c>
      <c r="I14" s="58">
        <f>SUM(J14:K14)</f>
        <v>11151.4</v>
      </c>
      <c r="J14" s="57"/>
      <c r="K14" s="57">
        <v>11151.4</v>
      </c>
    </row>
    <row r="15" spans="1:11" ht="18" customHeight="1">
      <c r="A15" s="23" t="s">
        <v>12</v>
      </c>
      <c r="B15" s="18"/>
      <c r="C15" s="35"/>
      <c r="D15" s="35"/>
      <c r="E15" s="35"/>
      <c r="F15" s="35"/>
      <c r="G15" s="35"/>
      <c r="H15" s="35"/>
      <c r="I15" s="37"/>
      <c r="J15" s="35"/>
      <c r="K15" s="35"/>
    </row>
    <row r="16" spans="1:11" ht="14.25" customHeight="1">
      <c r="A16" s="24" t="s">
        <v>13</v>
      </c>
      <c r="B16" s="18"/>
      <c r="C16" s="35"/>
      <c r="D16" s="35"/>
      <c r="E16" s="35"/>
      <c r="F16" s="35"/>
      <c r="G16" s="35"/>
      <c r="H16" s="35"/>
      <c r="I16" s="37"/>
      <c r="J16" s="35"/>
      <c r="K16" s="35"/>
    </row>
    <row r="17" spans="1:11" ht="26.25" customHeight="1">
      <c r="A17" s="25" t="s">
        <v>35</v>
      </c>
      <c r="B17" s="18"/>
      <c r="C17" s="35">
        <v>2170</v>
      </c>
      <c r="D17" s="36"/>
      <c r="E17" s="35">
        <v>2170</v>
      </c>
      <c r="F17" s="35">
        <v>2180</v>
      </c>
      <c r="G17" s="36"/>
      <c r="H17" s="35">
        <v>2180</v>
      </c>
      <c r="I17" s="37">
        <v>2190</v>
      </c>
      <c r="J17" s="36"/>
      <c r="K17" s="35">
        <v>2190</v>
      </c>
    </row>
    <row r="18" spans="1:11" ht="16.5" customHeight="1">
      <c r="A18" s="24" t="s">
        <v>14</v>
      </c>
      <c r="B18" s="18"/>
      <c r="C18" s="35"/>
      <c r="D18" s="36"/>
      <c r="E18" s="35"/>
      <c r="F18" s="35"/>
      <c r="G18" s="36"/>
      <c r="H18" s="35"/>
      <c r="I18" s="37"/>
      <c r="J18" s="36"/>
      <c r="K18" s="35"/>
    </row>
    <row r="19" spans="1:11" ht="36" customHeight="1">
      <c r="A19" s="26" t="s">
        <v>39</v>
      </c>
      <c r="B19" s="18"/>
      <c r="C19" s="59">
        <f>SUM(D19:E19)</f>
        <v>10000</v>
      </c>
      <c r="D19" s="59"/>
      <c r="E19" s="59">
        <v>10000</v>
      </c>
      <c r="F19" s="59">
        <f>SUM(G19:H19)</f>
        <v>10570</v>
      </c>
      <c r="G19" s="59"/>
      <c r="H19" s="59">
        <v>10570</v>
      </c>
      <c r="I19" s="60">
        <f>SUM(J19:K19)</f>
        <v>11151.4</v>
      </c>
      <c r="J19" s="59"/>
      <c r="K19" s="59">
        <v>11151.4</v>
      </c>
    </row>
    <row r="20" spans="1:11" ht="15" customHeight="1">
      <c r="A20" s="27" t="s">
        <v>15</v>
      </c>
      <c r="B20" s="9"/>
      <c r="C20" s="53"/>
      <c r="D20" s="53"/>
      <c r="E20" s="54"/>
      <c r="F20" s="53"/>
      <c r="G20" s="53"/>
      <c r="H20" s="54"/>
      <c r="I20" s="53"/>
      <c r="J20" s="53"/>
      <c r="K20" s="54"/>
    </row>
    <row r="21" spans="1:11" ht="23.25" customHeight="1">
      <c r="A21" s="28" t="s">
        <v>37</v>
      </c>
      <c r="B21" s="9"/>
      <c r="C21" s="39">
        <v>1304.5</v>
      </c>
      <c r="D21" s="39"/>
      <c r="E21" s="56">
        <v>1304.5</v>
      </c>
      <c r="F21" s="39">
        <v>1378.8</v>
      </c>
      <c r="G21" s="39"/>
      <c r="H21" s="56">
        <v>1378.8</v>
      </c>
      <c r="I21" s="39">
        <v>1454.6</v>
      </c>
      <c r="J21" s="39"/>
      <c r="K21" s="54">
        <v>1454.6</v>
      </c>
    </row>
    <row r="22" spans="1:11" ht="16.5" customHeight="1">
      <c r="A22" s="27" t="s">
        <v>16</v>
      </c>
      <c r="B22" s="9"/>
      <c r="C22" s="53"/>
      <c r="D22" s="53"/>
      <c r="E22" s="54"/>
      <c r="F22" s="53"/>
      <c r="G22" s="53"/>
      <c r="H22" s="54"/>
      <c r="I22" s="53"/>
      <c r="J22" s="53"/>
      <c r="K22" s="54"/>
    </row>
    <row r="23" spans="1:11" ht="16.5" customHeight="1">
      <c r="A23" s="29" t="s">
        <v>31</v>
      </c>
      <c r="B23" s="9"/>
      <c r="C23" s="40">
        <f>C19/48275.8*100</f>
        <v>20.714312346973017</v>
      </c>
      <c r="D23" s="40"/>
      <c r="E23" s="41">
        <v>20.7</v>
      </c>
      <c r="F23" s="40">
        <f>F19/(48275.8*1.057)*100</f>
        <v>20.714312346973017</v>
      </c>
      <c r="G23" s="53"/>
      <c r="H23" s="54">
        <v>20.7</v>
      </c>
      <c r="I23" s="53">
        <v>20.7</v>
      </c>
      <c r="J23" s="53"/>
      <c r="K23" s="54">
        <v>20.7</v>
      </c>
    </row>
    <row r="24" spans="1:11" ht="30" customHeight="1">
      <c r="A24" s="28" t="s">
        <v>38</v>
      </c>
      <c r="B24" s="38"/>
      <c r="C24" s="40">
        <v>0</v>
      </c>
      <c r="D24" s="40"/>
      <c r="E24" s="41">
        <v>0</v>
      </c>
      <c r="F24" s="40">
        <v>0</v>
      </c>
      <c r="G24" s="40"/>
      <c r="H24" s="41">
        <v>0</v>
      </c>
      <c r="I24" s="40">
        <v>0</v>
      </c>
      <c r="J24" s="40"/>
      <c r="K24" s="42">
        <v>0</v>
      </c>
    </row>
    <row r="25" spans="1:18" ht="11.25">
      <c r="A25" s="7" t="s">
        <v>17</v>
      </c>
      <c r="B25" s="55"/>
      <c r="C25" s="57">
        <f>SUM(D25:E25)</f>
        <v>10000</v>
      </c>
      <c r="D25" s="57"/>
      <c r="E25" s="57">
        <v>10000</v>
      </c>
      <c r="F25" s="57">
        <f>SUM(G25:H25)</f>
        <v>10570</v>
      </c>
      <c r="G25" s="57"/>
      <c r="H25" s="57">
        <v>10570</v>
      </c>
      <c r="I25" s="58">
        <f>SUM(J25:K25)</f>
        <v>11151.4</v>
      </c>
      <c r="J25" s="57"/>
      <c r="K25" s="57">
        <v>11151.4</v>
      </c>
      <c r="L25" s="30"/>
      <c r="M25" s="30"/>
      <c r="N25" s="30"/>
      <c r="O25" s="30"/>
      <c r="P25" s="30"/>
      <c r="Q25" s="30"/>
      <c r="R25" s="30"/>
    </row>
    <row r="26" spans="1:18" ht="11.25">
      <c r="A26" s="48"/>
      <c r="B26" s="49"/>
      <c r="C26" s="50"/>
      <c r="D26" s="50"/>
      <c r="E26" s="50"/>
      <c r="F26" s="50"/>
      <c r="G26" s="50"/>
      <c r="H26" s="50"/>
      <c r="I26" s="51"/>
      <c r="J26" s="50"/>
      <c r="K26" s="50"/>
      <c r="L26" s="30"/>
      <c r="M26" s="30"/>
      <c r="N26" s="30"/>
      <c r="O26" s="30"/>
      <c r="P26" s="30"/>
      <c r="Q26" s="30"/>
      <c r="R26" s="30"/>
    </row>
    <row r="28" spans="1:7" s="31" customFormat="1" ht="18.75">
      <c r="A28" s="46" t="s">
        <v>18</v>
      </c>
      <c r="B28" s="47"/>
      <c r="C28" s="47"/>
      <c r="D28" s="47"/>
      <c r="E28" s="47"/>
      <c r="F28" s="47" t="s">
        <v>19</v>
      </c>
      <c r="G28" s="47"/>
    </row>
  </sheetData>
  <mergeCells count="13">
    <mergeCell ref="A5:J5"/>
    <mergeCell ref="I8:I9"/>
    <mergeCell ref="C7:E7"/>
    <mergeCell ref="F7:H7"/>
    <mergeCell ref="I7:K7"/>
    <mergeCell ref="A7:A9"/>
    <mergeCell ref="B7:B9"/>
    <mergeCell ref="C8:C9"/>
    <mergeCell ref="F8:F9"/>
    <mergeCell ref="H1:K1"/>
    <mergeCell ref="H2:K2"/>
    <mergeCell ref="H3:I3"/>
    <mergeCell ref="A4:J4"/>
  </mergeCells>
  <printOptions/>
  <pageMargins left="0.5905511811023623" right="0.7874015748031497" top="0.5905511811023623" bottom="0" header="0" footer="0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="103" zoomScaleNormal="103" workbookViewId="0" topLeftCell="B1">
      <selection activeCell="E3" sqref="E3"/>
    </sheetView>
  </sheetViews>
  <sheetFormatPr defaultColWidth="9.33203125" defaultRowHeight="11.25"/>
  <cols>
    <col min="1" max="1" width="69.83203125" style="1" customWidth="1"/>
    <col min="2" max="2" width="12.83203125" style="0" customWidth="1"/>
    <col min="3" max="3" width="10.83203125" style="0" customWidth="1"/>
    <col min="4" max="4" width="11.33203125" style="0" customWidth="1"/>
    <col min="5" max="5" width="9.5" style="0" customWidth="1"/>
    <col min="6" max="6" width="10.5" style="0" customWidth="1"/>
    <col min="7" max="7" width="12" style="0" customWidth="1"/>
    <col min="9" max="9" width="9.66015625" style="0" customWidth="1"/>
    <col min="10" max="10" width="12" style="0" customWidth="1"/>
    <col min="11" max="11" width="9.66015625" style="0" customWidth="1"/>
    <col min="12" max="16384" width="10.33203125" style="0" customWidth="1"/>
  </cols>
  <sheetData>
    <row r="1" spans="8:11" ht="18">
      <c r="H1" s="61" t="s">
        <v>34</v>
      </c>
      <c r="I1" s="61"/>
      <c r="J1" s="61"/>
      <c r="K1" s="61"/>
    </row>
    <row r="2" spans="8:11" ht="18">
      <c r="H2" s="44" t="s">
        <v>23</v>
      </c>
      <c r="I2" s="44"/>
      <c r="J2" s="44"/>
      <c r="K2" s="44"/>
    </row>
    <row r="3" spans="8:11" ht="18">
      <c r="H3" s="70">
        <v>39491</v>
      </c>
      <c r="I3" s="61"/>
      <c r="J3" s="45" t="s">
        <v>40</v>
      </c>
      <c r="K3" s="45"/>
    </row>
    <row r="4" spans="1:10" ht="22.5" customHeight="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7.25" customHeight="1">
      <c r="A5" s="63" t="s">
        <v>25</v>
      </c>
      <c r="B5" s="64"/>
      <c r="C5" s="64"/>
      <c r="D5" s="64"/>
      <c r="E5" s="64"/>
      <c r="F5" s="64"/>
      <c r="G5" s="64"/>
      <c r="H5" s="64"/>
      <c r="I5" s="64"/>
      <c r="J5" s="64"/>
    </row>
    <row r="7" spans="1:11" ht="11.25">
      <c r="A7" s="68" t="s">
        <v>1</v>
      </c>
      <c r="B7" s="69" t="s">
        <v>2</v>
      </c>
      <c r="C7" s="66" t="s">
        <v>3</v>
      </c>
      <c r="D7" s="66"/>
      <c r="E7" s="66"/>
      <c r="F7" s="66" t="s">
        <v>4</v>
      </c>
      <c r="G7" s="66"/>
      <c r="H7" s="66"/>
      <c r="I7" s="67" t="s">
        <v>22</v>
      </c>
      <c r="J7" s="67"/>
      <c r="K7" s="67"/>
    </row>
    <row r="8" spans="1:11" ht="11.25">
      <c r="A8" s="68"/>
      <c r="B8" s="69"/>
      <c r="C8" s="69" t="s">
        <v>5</v>
      </c>
      <c r="D8" s="4" t="s">
        <v>6</v>
      </c>
      <c r="E8" s="4"/>
      <c r="F8" s="69" t="s">
        <v>5</v>
      </c>
      <c r="G8" s="4" t="s">
        <v>6</v>
      </c>
      <c r="H8" s="4"/>
      <c r="I8" s="65" t="s">
        <v>5</v>
      </c>
      <c r="J8" s="6" t="s">
        <v>6</v>
      </c>
      <c r="K8" s="6"/>
    </row>
    <row r="9" spans="1:11" ht="33.75" customHeight="1">
      <c r="A9" s="68"/>
      <c r="B9" s="69"/>
      <c r="C9" s="69"/>
      <c r="D9" s="2" t="s">
        <v>7</v>
      </c>
      <c r="E9" s="2" t="s">
        <v>8</v>
      </c>
      <c r="F9" s="69"/>
      <c r="G9" s="2" t="s">
        <v>7</v>
      </c>
      <c r="H9" s="2" t="s">
        <v>8</v>
      </c>
      <c r="I9" s="65"/>
      <c r="J9" s="5" t="s">
        <v>7</v>
      </c>
      <c r="K9" s="5" t="s">
        <v>8</v>
      </c>
    </row>
    <row r="10" spans="1:11" ht="11.25">
      <c r="A10" s="52" t="s">
        <v>9</v>
      </c>
      <c r="B10" s="8" t="s">
        <v>10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3">
        <v>9</v>
      </c>
      <c r="J10" s="3">
        <v>10</v>
      </c>
      <c r="K10" s="3">
        <v>11</v>
      </c>
    </row>
    <row r="11" spans="1:11" ht="27.75" customHeight="1">
      <c r="A11" s="33" t="s">
        <v>26</v>
      </c>
      <c r="B11" s="34" t="s">
        <v>27</v>
      </c>
      <c r="C11" s="10"/>
      <c r="D11" s="11"/>
      <c r="E11" s="12"/>
      <c r="F11" s="10"/>
      <c r="G11" s="11"/>
      <c r="H11" s="12"/>
      <c r="I11" s="10"/>
      <c r="J11" s="11"/>
      <c r="K11" s="12"/>
    </row>
    <row r="12" spans="1:11" s="16" customFormat="1" ht="52.5" customHeight="1">
      <c r="A12" s="13" t="s">
        <v>11</v>
      </c>
      <c r="B12" s="14">
        <v>170603</v>
      </c>
      <c r="C12" s="15"/>
      <c r="D12" s="32"/>
      <c r="E12" s="32"/>
      <c r="F12" s="32"/>
      <c r="G12" s="32"/>
      <c r="H12" s="32"/>
      <c r="I12" s="32"/>
      <c r="J12" s="32"/>
      <c r="K12" s="32"/>
    </row>
    <row r="13" spans="1:11" ht="30" customHeight="1">
      <c r="A13" s="17" t="s">
        <v>20</v>
      </c>
      <c r="B13" s="18"/>
      <c r="C13" s="19"/>
      <c r="D13" s="20"/>
      <c r="E13" s="21"/>
      <c r="F13" s="19"/>
      <c r="G13" s="20"/>
      <c r="H13" s="21"/>
      <c r="I13" s="22"/>
      <c r="J13" s="20"/>
      <c r="K13" s="21"/>
    </row>
    <row r="14" spans="1:11" ht="41.25" customHeight="1">
      <c r="A14" s="17" t="s">
        <v>21</v>
      </c>
      <c r="B14" s="18"/>
      <c r="C14" s="59">
        <f>SUM(D14:E14)</f>
        <v>3077.8</v>
      </c>
      <c r="D14" s="59">
        <v>3077.8</v>
      </c>
      <c r="E14" s="59"/>
      <c r="F14" s="59">
        <f>SUM(G14:H14)</f>
        <v>3253.2</v>
      </c>
      <c r="G14" s="59">
        <v>3253.2</v>
      </c>
      <c r="H14" s="59"/>
      <c r="I14" s="60">
        <f>SUM(J14:K14)</f>
        <v>3432.1</v>
      </c>
      <c r="J14" s="59">
        <v>3432.1</v>
      </c>
      <c r="K14" s="59"/>
    </row>
    <row r="15" spans="1:11" ht="18" customHeight="1">
      <c r="A15" s="23" t="s">
        <v>12</v>
      </c>
      <c r="B15" s="18"/>
      <c r="C15" s="35"/>
      <c r="D15" s="35"/>
      <c r="E15" s="35"/>
      <c r="F15" s="35"/>
      <c r="G15" s="35"/>
      <c r="H15" s="35"/>
      <c r="I15" s="37"/>
      <c r="J15" s="35"/>
      <c r="K15" s="35"/>
    </row>
    <row r="16" spans="1:11" ht="14.25" customHeight="1">
      <c r="A16" s="24" t="s">
        <v>13</v>
      </c>
      <c r="B16" s="18"/>
      <c r="C16" s="35"/>
      <c r="D16" s="35"/>
      <c r="E16" s="35"/>
      <c r="F16" s="35"/>
      <c r="G16" s="35"/>
      <c r="H16" s="35"/>
      <c r="I16" s="37"/>
      <c r="J16" s="35"/>
      <c r="K16" s="35"/>
    </row>
    <row r="17" spans="1:11" ht="18.75" customHeight="1">
      <c r="A17" s="25" t="s">
        <v>35</v>
      </c>
      <c r="B17" s="18"/>
      <c r="C17" s="35">
        <v>2170</v>
      </c>
      <c r="D17" s="36">
        <v>2170</v>
      </c>
      <c r="E17" s="35"/>
      <c r="F17" s="35">
        <v>2180</v>
      </c>
      <c r="G17" s="36">
        <v>2180</v>
      </c>
      <c r="H17" s="35"/>
      <c r="I17" s="37">
        <v>2190</v>
      </c>
      <c r="J17" s="36">
        <v>2190</v>
      </c>
      <c r="K17" s="35"/>
    </row>
    <row r="18" spans="1:11" ht="16.5" customHeight="1">
      <c r="A18" s="24" t="s">
        <v>14</v>
      </c>
      <c r="B18" s="18"/>
      <c r="C18" s="35"/>
      <c r="D18" s="36"/>
      <c r="E18" s="35"/>
      <c r="F18" s="35"/>
      <c r="G18" s="36"/>
      <c r="H18" s="35"/>
      <c r="I18" s="37"/>
      <c r="J18" s="36"/>
      <c r="K18" s="35"/>
    </row>
    <row r="19" spans="1:11" ht="41.25" customHeight="1">
      <c r="A19" s="26" t="s">
        <v>36</v>
      </c>
      <c r="B19" s="18"/>
      <c r="C19" s="59">
        <f>SUM(D19:E19)</f>
        <v>3077.8</v>
      </c>
      <c r="D19" s="59">
        <v>3077.8</v>
      </c>
      <c r="E19" s="59"/>
      <c r="F19" s="59">
        <f>SUM(G19:H19)</f>
        <v>3253.2</v>
      </c>
      <c r="G19" s="59">
        <v>3253.2</v>
      </c>
      <c r="H19" s="59"/>
      <c r="I19" s="60">
        <f>SUM(J19:K19)</f>
        <v>3432.1</v>
      </c>
      <c r="J19" s="59">
        <v>3432.1</v>
      </c>
      <c r="K19" s="59"/>
    </row>
    <row r="20" spans="1:11" ht="11.25">
      <c r="A20" s="27" t="s">
        <v>15</v>
      </c>
      <c r="B20" s="9"/>
      <c r="C20" s="53"/>
      <c r="D20" s="53"/>
      <c r="E20" s="54"/>
      <c r="F20" s="53"/>
      <c r="G20" s="53"/>
      <c r="H20" s="54"/>
      <c r="I20" s="53"/>
      <c r="J20" s="53"/>
      <c r="K20" s="54"/>
    </row>
    <row r="21" spans="1:11" ht="18" customHeight="1">
      <c r="A21" s="28" t="s">
        <v>37</v>
      </c>
      <c r="B21" s="9"/>
      <c r="C21" s="39">
        <v>1304.5</v>
      </c>
      <c r="D21" s="39">
        <v>1304.5</v>
      </c>
      <c r="E21" s="56"/>
      <c r="F21" s="39">
        <v>1378.8</v>
      </c>
      <c r="G21" s="39">
        <v>1378.8</v>
      </c>
      <c r="H21" s="56"/>
      <c r="I21" s="39">
        <v>1454.6</v>
      </c>
      <c r="J21" s="39">
        <v>1454.6</v>
      </c>
      <c r="K21" s="54"/>
    </row>
    <row r="22" spans="1:11" ht="16.5" customHeight="1">
      <c r="A22" s="27" t="s">
        <v>16</v>
      </c>
      <c r="B22" s="9"/>
      <c r="C22" s="53"/>
      <c r="D22" s="53"/>
      <c r="E22" s="54"/>
      <c r="F22" s="53"/>
      <c r="G22" s="53"/>
      <c r="H22" s="54"/>
      <c r="I22" s="53"/>
      <c r="J22" s="53"/>
      <c r="K22" s="54"/>
    </row>
    <row r="23" spans="1:11" ht="18" customHeight="1">
      <c r="A23" s="29" t="s">
        <v>31</v>
      </c>
      <c r="B23" s="9"/>
      <c r="C23" s="40">
        <f>C19/48275.8*100</f>
        <v>6.375451054151355</v>
      </c>
      <c r="D23" s="53">
        <v>6.4</v>
      </c>
      <c r="E23" s="54"/>
      <c r="F23" s="53">
        <v>6.4</v>
      </c>
      <c r="G23" s="53">
        <v>6.4</v>
      </c>
      <c r="H23" s="54"/>
      <c r="I23" s="53">
        <v>6.4</v>
      </c>
      <c r="J23" s="53">
        <v>6.4</v>
      </c>
      <c r="K23" s="54"/>
    </row>
    <row r="24" spans="1:11" ht="30" customHeight="1">
      <c r="A24" s="28" t="s">
        <v>38</v>
      </c>
      <c r="B24" s="38"/>
      <c r="C24" s="39">
        <v>0</v>
      </c>
      <c r="D24" s="40">
        <v>0</v>
      </c>
      <c r="E24" s="41"/>
      <c r="F24" s="40">
        <v>0</v>
      </c>
      <c r="G24" s="40">
        <v>0</v>
      </c>
      <c r="H24" s="41"/>
      <c r="I24" s="40">
        <v>0</v>
      </c>
      <c r="J24" s="40">
        <v>0</v>
      </c>
      <c r="K24" s="42"/>
    </row>
    <row r="25" spans="1:18" ht="11.25">
      <c r="A25" s="28" t="s">
        <v>17</v>
      </c>
      <c r="B25" s="9"/>
      <c r="C25" s="59">
        <f>SUM(D25:E25)</f>
        <v>3077.8</v>
      </c>
      <c r="D25" s="59">
        <v>3077.8</v>
      </c>
      <c r="E25" s="59"/>
      <c r="F25" s="59">
        <f>SUM(G25:H25)</f>
        <v>3253.2</v>
      </c>
      <c r="G25" s="59">
        <v>3253.2</v>
      </c>
      <c r="H25" s="59"/>
      <c r="I25" s="60">
        <f>SUM(J25:K25)</f>
        <v>3432.1</v>
      </c>
      <c r="J25" s="59">
        <v>3432.1</v>
      </c>
      <c r="K25" s="59"/>
      <c r="L25" s="30"/>
      <c r="M25" s="30"/>
      <c r="N25" s="30"/>
      <c r="O25" s="30"/>
      <c r="P25" s="30"/>
      <c r="Q25" s="30"/>
      <c r="R25" s="30"/>
    </row>
    <row r="26" spans="1:18" ht="11.25">
      <c r="A26" s="48"/>
      <c r="B26" s="49"/>
      <c r="C26" s="50"/>
      <c r="D26" s="50"/>
      <c r="E26" s="50"/>
      <c r="F26" s="50"/>
      <c r="G26" s="50"/>
      <c r="H26" s="50"/>
      <c r="I26" s="51"/>
      <c r="J26" s="50"/>
      <c r="K26" s="50"/>
      <c r="L26" s="30"/>
      <c r="M26" s="30"/>
      <c r="N26" s="30"/>
      <c r="O26" s="30"/>
      <c r="P26" s="30"/>
      <c r="Q26" s="30"/>
      <c r="R26" s="30"/>
    </row>
    <row r="27" spans="1:18" ht="11.25">
      <c r="A27" s="48"/>
      <c r="B27" s="49"/>
      <c r="C27" s="50"/>
      <c r="D27" s="50"/>
      <c r="E27" s="50"/>
      <c r="F27" s="50"/>
      <c r="G27" s="50"/>
      <c r="H27" s="50"/>
      <c r="I27" s="51"/>
      <c r="J27" s="50"/>
      <c r="K27" s="50"/>
      <c r="L27" s="30"/>
      <c r="M27" s="30"/>
      <c r="N27" s="30"/>
      <c r="O27" s="30"/>
      <c r="P27" s="30"/>
      <c r="Q27" s="30"/>
      <c r="R27" s="30"/>
    </row>
    <row r="28" spans="1:18" ht="11.25">
      <c r="A28" s="48"/>
      <c r="B28" s="49"/>
      <c r="C28" s="50"/>
      <c r="D28" s="50"/>
      <c r="E28" s="50"/>
      <c r="F28" s="50"/>
      <c r="G28" s="50"/>
      <c r="H28" s="50"/>
      <c r="I28" s="51"/>
      <c r="J28" s="50"/>
      <c r="K28" s="50"/>
      <c r="L28" s="30"/>
      <c r="M28" s="30"/>
      <c r="N28" s="30"/>
      <c r="O28" s="30"/>
      <c r="P28" s="30"/>
      <c r="Q28" s="30"/>
      <c r="R28" s="30"/>
    </row>
    <row r="29" spans="1:7" s="31" customFormat="1" ht="18.75">
      <c r="A29" s="46" t="s">
        <v>18</v>
      </c>
      <c r="B29" s="47"/>
      <c r="C29" s="47"/>
      <c r="D29" s="47"/>
      <c r="E29" s="47"/>
      <c r="F29" s="47" t="s">
        <v>19</v>
      </c>
      <c r="G29" s="47"/>
    </row>
  </sheetData>
  <mergeCells count="12">
    <mergeCell ref="H1:K1"/>
    <mergeCell ref="H3:I3"/>
    <mergeCell ref="A4:J4"/>
    <mergeCell ref="A7:A9"/>
    <mergeCell ref="B7:B9"/>
    <mergeCell ref="C8:C9"/>
    <mergeCell ref="F8:F9"/>
    <mergeCell ref="I8:I9"/>
    <mergeCell ref="C7:E7"/>
    <mergeCell ref="F7:H7"/>
    <mergeCell ref="I7:K7"/>
    <mergeCell ref="A5:J5"/>
  </mergeCells>
  <printOptions/>
  <pageMargins left="0.5905511811023623" right="0.7874015748031497" top="0.5905511811023623" bottom="0" header="0" footer="0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Запорожэлектротранс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Крупина СА</dc:creator>
  <cp:keywords/>
  <dc:description/>
  <cp:lastModifiedBy>pressa3</cp:lastModifiedBy>
  <cp:lastPrinted>2008-01-28T07:36:11Z</cp:lastPrinted>
  <dcterms:created xsi:type="dcterms:W3CDTF">2008-01-15T13:25:23Z</dcterms:created>
  <dcterms:modified xsi:type="dcterms:W3CDTF">2008-02-27T12:30:47Z</dcterms:modified>
  <cp:category/>
  <cp:version/>
  <cp:contentType/>
  <cp:contentStatus/>
</cp:coreProperties>
</file>