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1" yWindow="64651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<sst xmlns="http://schemas.openxmlformats.org/spreadsheetml/2006/main" count="34" uniqueCount="32">
  <si>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</si>
  <si>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</si>
  <si>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</si>
  <si>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</si>
  <si>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</si>
  <si>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</si>
  <si>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</si>
  <si>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</si>
  <si>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</si>
  <si>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</si>
  <si>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</si>
  <si>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</si>
  <si>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</si>
  <si>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</si>
  <si>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</si>
  <si>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</si>
  <si>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</si>
  <si>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</si>
  <si>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</si>
  <si>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</si>
  <si>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</si>
  <si>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</si>
  <si>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</si>
  <si>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</si>
  <si>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</si>
  <si>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</si>
  <si>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</si>
  <si>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</si>
  <si>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</si>
  <si>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</si>
  <si>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</si>
  <si>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>26.02.2016 №29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</si>
</sst>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  <sheetName val="Місто (2)"/>
    </sheetNames>
    <sheetDataSet>
      <sheetData sheetId="1">
        <row r="592">
          <cell r="O592">
            <v>773104636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5.37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29</v>
      </c>
      <c r="B5" s="34"/>
      <c r="C5" s="34"/>
      <c r="D5" s="34"/>
      <c r="E5" s="34"/>
      <c r="F5" s="34"/>
    </row>
    <row r="6" spans="4:6" ht="12.75">
      <c r="D6" s="1"/>
      <c r="E6" s="1"/>
      <c r="F6" s="1" t="s">
        <v>25</v>
      </c>
    </row>
    <row r="7" spans="1:6" ht="17.25" customHeight="1">
      <c r="A7" s="38" t="s">
        <v>0</v>
      </c>
      <c r="B7" s="40" t="s">
        <v>26</v>
      </c>
      <c r="C7" s="41" t="s">
        <v>27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27</v>
      </c>
      <c r="F8" s="27" t="s">
        <v>28</v>
      </c>
    </row>
    <row r="9" spans="1:6" s="3" customFormat="1" ht="15">
      <c r="A9" s="4"/>
      <c r="B9" s="33" t="s">
        <v>20</v>
      </c>
      <c r="C9" s="20">
        <f>D9+E9</f>
        <v>0</v>
      </c>
      <c r="D9" s="20">
        <f>D10+D17</f>
        <v>-751731436</v>
      </c>
      <c r="E9" s="21">
        <f>E10+E17</f>
        <v>751731436</v>
      </c>
      <c r="F9" s="21">
        <f>F10+F17</f>
        <v>751731436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0</v>
      </c>
      <c r="D17" s="20">
        <f>D18+D23</f>
        <v>-751731436</v>
      </c>
      <c r="E17" s="21">
        <f>E18+E23</f>
        <v>751731436</v>
      </c>
      <c r="F17" s="21">
        <f>F18+F23</f>
        <v>751731436</v>
      </c>
    </row>
    <row r="18" spans="1:6" s="3" customFormat="1" ht="12.75">
      <c r="A18" s="8">
        <v>602000</v>
      </c>
      <c r="B18" s="9" t="s">
        <v>23</v>
      </c>
      <c r="C18" s="20">
        <f>D18+E18</f>
        <v>0</v>
      </c>
      <c r="D18" s="20">
        <f>D19-D20+D21+D22</f>
        <v>-751731436</v>
      </c>
      <c r="E18" s="21">
        <f>E19-E20+E21+E22</f>
        <v>751731436</v>
      </c>
      <c r="F18" s="21">
        <f>F19-F20+F21+F22</f>
        <v>751731436</v>
      </c>
    </row>
    <row r="19" spans="1:11" s="3" customFormat="1" ht="12.75" hidden="1">
      <c r="A19" s="10">
        <v>602100</v>
      </c>
      <c r="B19" s="7" t="s">
        <v>7</v>
      </c>
      <c r="C19" s="20">
        <f>D19+E19</f>
        <v>0</v>
      </c>
      <c r="D19" s="20"/>
      <c r="E19" s="21"/>
      <c r="F19" s="21"/>
      <c r="G19" s="23"/>
      <c r="H19" s="23">
        <f>C19-C20</f>
        <v>0</v>
      </c>
      <c r="I19" s="23">
        <f>D19-D20</f>
        <v>0</v>
      </c>
      <c r="J19" s="23">
        <f>E19-E20</f>
        <v>0</v>
      </c>
      <c r="K19" s="23">
        <f>F19-F20</f>
        <v>0</v>
      </c>
    </row>
    <row r="20" spans="1:7" s="3" customFormat="1" ht="12.75" hidden="1">
      <c r="A20" s="10">
        <v>602200</v>
      </c>
      <c r="B20" s="7" t="s">
        <v>8</v>
      </c>
      <c r="C20" s="20">
        <f>D20+E20</f>
        <v>0</v>
      </c>
      <c r="D20" s="20">
        <f>D19</f>
        <v>0</v>
      </c>
      <c r="E20" s="20">
        <f>E19</f>
        <v>0</v>
      </c>
      <c r="F20" s="21"/>
      <c r="G20" s="24">
        <f>D20-2000000</f>
        <v>-2000000</v>
      </c>
    </row>
    <row r="21" spans="1:6" s="3" customFormat="1" ht="18" customHeight="1" hidden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-'[1]Місто'!$O$592+21373200</f>
        <v>-751731436</v>
      </c>
      <c r="E22" s="20">
        <f>'[1]Місто'!$O$592-21373200</f>
        <v>751731436</v>
      </c>
      <c r="F22" s="20">
        <f>'[1]Місто'!$O$592-21373200</f>
        <v>751731436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0</v>
      </c>
      <c r="D24" s="20">
        <f>D17</f>
        <v>-751731436</v>
      </c>
      <c r="E24" s="21">
        <f>E9</f>
        <v>751731436</v>
      </c>
      <c r="F24" s="21">
        <f>F9</f>
        <v>751731436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30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2016-02-26T06:23:04Z</cp:lastPrinted>
  <dcterms:created xsi:type="dcterms:W3CDTF">2003-01-23T07:32:15Z</dcterms:created>
  <dcterms:modified xsi:type="dcterms:W3CDTF">2016-03-14T11:32:51Z</dcterms:modified>
  <cp:category/>
  <cp:version/>
  <cp:contentType/>
  <cp:contentStatus/>
</cp:coreProperties>
</file>